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2"/>
  </bookViews>
  <sheets>
    <sheet name="KAPELEC" sheetId="1" r:id="rId1"/>
    <sheet name="BILJEVEC" sheetId="2" r:id="rId2"/>
    <sheet name="Rekapitulacija" sheetId="3" r:id="rId3"/>
  </sheets>
  <definedNames>
    <definedName name="_xlnm.Print_Titles" localSheetId="1">'BILJEVEC'!$1:$5</definedName>
    <definedName name="_xlnm.Print_Titles" localSheetId="0">'KAPELEC'!$1:$5</definedName>
    <definedName name="_xlnm.Print_Area" localSheetId="1">'BILJEVEC'!$A$1:$F$191</definedName>
    <definedName name="_xlnm.Print_Area" localSheetId="0">'KAPELEC'!$A$1:$F$188</definedName>
    <definedName name="_xlnm.Print_Area" localSheetId="2">'Rekapitulacija'!$A$1:$H$48</definedName>
  </definedNames>
  <calcPr fullCalcOnLoad="1"/>
</workbook>
</file>

<file path=xl/sharedStrings.xml><?xml version="1.0" encoding="utf-8"?>
<sst xmlns="http://schemas.openxmlformats.org/spreadsheetml/2006/main" count="295" uniqueCount="116">
  <si>
    <t>S A D R Ž A J:</t>
  </si>
  <si>
    <t>I</t>
  </si>
  <si>
    <t>II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</si>
  <si>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</si>
  <si>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</si>
  <si>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</si>
  <si>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</si>
  <si>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</si>
  <si>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</si>
  <si>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</si>
  <si>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</si>
  <si>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Obračun po m3 izvedenog tampona.</t>
  </si>
  <si>
    <t>SADRŽAJ:</t>
  </si>
  <si>
    <t>m'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</si>
  <si>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</si>
  <si>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</si>
  <si>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</si>
  <si>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</si>
  <si>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</si>
  <si>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</si>
  <si>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</si>
  <si>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 xml:space="preserve"> </t>
  </si>
  <si>
    <t>3.</t>
  </si>
  <si>
    <t>4.</t>
  </si>
  <si>
    <t>Projektant:</t>
  </si>
  <si>
    <t>Oznaka projekta</t>
  </si>
  <si>
    <t>Imovinsko pravna pitanja uređuje Investitor.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</si>
  <si>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</si>
  <si>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</si>
  <si>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</si>
  <si>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</si>
  <si>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</si>
  <si>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</si>
  <si>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kom</t>
  </si>
  <si>
    <t>U cijenu uključen sav rad, prijevoz, kao i potrebna sredstva za izradu iskopa.</t>
  </si>
  <si>
    <t>Potrebna zbijenost Me min=60 MN/m2.</t>
  </si>
  <si>
    <t>Izvođač je dužan sam u cijenu uključiti utvrđivanje tlocrtnog položaja ceste (iskolčenje).</t>
  </si>
  <si>
    <t>ODVODNJA</t>
  </si>
  <si>
    <t>ZEMLJANI RADOVI</t>
  </si>
  <si>
    <t>Dobava i doprema rubnjaka, te postava na betonsku podlogu C16/20 s 0,07 m3 betona po m' rubnjaka.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</si>
  <si>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</si>
  <si>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</si>
  <si>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t>5.</t>
  </si>
  <si>
    <t>6.</t>
  </si>
  <si>
    <t>SVEUKUPNA REKAPITULACIJA</t>
  </si>
  <si>
    <t>SVEUKUPNO:</t>
  </si>
  <si>
    <t>PDV 25%:</t>
  </si>
  <si>
    <t>SVEUKUPNO S PDV-om:</t>
  </si>
  <si>
    <r>
      <t>Investitor:</t>
    </r>
    <r>
      <rPr>
        <sz val="9"/>
        <rFont val="Arial CE"/>
        <family val="0"/>
      </rPr>
      <t xml:space="preserve">  OPĆINA MARUŠEVEC</t>
    </r>
  </si>
  <si>
    <t>B.Premužić, dipl.ing.građ.</t>
  </si>
  <si>
    <t>05.2020.</t>
  </si>
  <si>
    <t>TROŠKOVNIK  1</t>
  </si>
  <si>
    <t>UREĐENJE ODVODNJE - KAPELEC</t>
  </si>
  <si>
    <t xml:space="preserve">ZEMLJANI RADOVI </t>
  </si>
  <si>
    <t>Iskop rova za polaganje kanalizacijskih cijevi i revizijskih okana u zemljištu C kategorije. Uključeno razupiranje stijenki rova širokoplošnom oplatom prema potrebi.</t>
  </si>
  <si>
    <t>U stavku uključen utovar i odvoz iskopanog tla za kanalizaciju do deponije koju osigurava Izvođač radova.</t>
  </si>
  <si>
    <t>Obračun po m3 iskopanog, odvezenog i zbrinutog tla u sraslom stanju.</t>
  </si>
  <si>
    <t>U stavku uključen utovar i odvoz iskopanog tla do deponije koju osigurava Izvođač radova.</t>
  </si>
  <si>
    <t>Iskop tla "C" kategorije za novu konstrukciju rigola ceste.</t>
  </si>
  <si>
    <t>U cijenu uključen sav potreban materijal, prijevoz i radna snaga.</t>
  </si>
  <si>
    <t>Rezanje asfalta debljine do 10 cm na mjestima spojeva novog i postojećeg asfalta, te na svim ostalim potrebnim mjestima.</t>
  </si>
  <si>
    <t>Dobava, doprema i razvažanje uz rov te montaža rebrastih kanalizacijskih cijevi od PE-HD-a. Cijevi su dužine 6  m, prema statičkom proračunu ATV-127A.  Spajanje cijevi izvodi se pomoću spojnice i brtve.</t>
  </si>
  <si>
    <t>Alternativno je moguća ugradnja betonskih centrifugiranih cijevi sa spojem na utor i pero, dužine 1,0 m.</t>
  </si>
  <si>
    <t xml:space="preserve">cijev DN 400 mm </t>
  </si>
  <si>
    <t xml:space="preserve">Zemljani radovi obračunavaju se posebno, svi ostali radovi, kao i potreban materijal, izrada i montaža oplate i armature sadržani su ovom stavkom, sve komplet gotovo s priključkom na cjevovod. </t>
  </si>
  <si>
    <t xml:space="preserve">Okno je svijetle veličine 100 x 80 cm, debljine zidova i podne ploče 20 cm, a pokrovne ploče 15 cm, s lijevano željeznim poklopcem svijetle veličine 60 x 60 cm, nosivosti 25 tona.  </t>
  </si>
  <si>
    <t>(Varijanta: izvedba montažnog revizijskog okna odgovarajućih dimenzija od okruglih cijevi)</t>
  </si>
  <si>
    <t>Izvedba revizijskog okna kanalizacije od vodonepropusnog betona C 25/30 u glatkoj oplati (3 komada). Površine dna, stijena i kinete obraditi cementnim mortom do crnog sjaja, rubovi kineta moraju biti zaobljeni.</t>
  </si>
  <si>
    <t>Izvedba slivnika s taložnicom za prihvat vode preko rešetke.</t>
  </si>
  <si>
    <t>Iskop rova prosječne dubine 1,50 do 2,0 m s utovarom i odvozom viška materijala do 5 km. Uključen ručni iskop uz postojeće instalacije, s odvozom materijala, kao i po potrebi strojno rezanje postojećeg asfalta.</t>
  </si>
  <si>
    <t xml:space="preserve">Dobava i doprema materijala, te  izrada  tijela  slivnika od betonskih cijevi profila 50 cm, HRN EN 1916. Betoniranje dna taložnice, obloge cijevi betonom C16/20 d=20 cm, ubetoniranje ljevanoželjezne rešetke dim. 40/40 cm za teški promet, HRN EN 124. </t>
  </si>
  <si>
    <t>Izvedba svih spojeva za dotok i odtok vode. U  beton  se dodaju aditivi za vodonepropusnost. Slivnik se  ispituje  na  vodonepropusnost. Dubina taložnice slivnika minimalno 1,00 m.</t>
  </si>
  <si>
    <t>Uključeno razupiranje rova. 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</si>
  <si>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</si>
  <si>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>Prije zatrpavanja cjevovod se ispituje na vodonepropusnost. Prije ispitivanja izvršiti mehaničko čišćenje unutrašnjosti cjevovoda. Kod malog nadsloja (manje od 50 cm) ugraditi cijev u betonsku oblogu d = 20 cm ili na drugi način osigurati tjemenu nosivost.</t>
  </si>
  <si>
    <t xml:space="preserve">Uključena izrada proboja i spoja za dotok i odtok vode, kao i potrebni fazoni i brtveni materijal. </t>
  </si>
  <si>
    <t xml:space="preserve">U cijenu uključen sav potreban materijal, prijevoz i radna snaga. Obračun po m' izvedenog cjevovoda. </t>
  </si>
  <si>
    <t>PP ili PVC cijevi klase SN8 DN 160 mm</t>
  </si>
  <si>
    <t>Izvedba kanalizacijskog priključnog cjevovoda od PP ili PVC cijevi DN 160 mm s ojačanom stijenkom klase SN8.</t>
  </si>
  <si>
    <t>Iskop rova dubine 1,0-1,5 m s utovarom i odvozom tla do 5 km. Uključen otkop i postojećih instalacija uz pozorni ručni rad, s odvozom materijala, kao i strojno rezanje postojećeg asfalta.</t>
  </si>
  <si>
    <t>Stavka obuhvaća dobavu, dopremu, izradu, montažu i skidanje potrebne ravne i okrugle oplate, uz potrebno podupiranje i razupiranje.</t>
  </si>
  <si>
    <t>Izrada kose betonske glave DN 400 mm (1 komad), od betona C20/25.</t>
  </si>
  <si>
    <t>U cijenu je uključen sav potreban rad, prijevoz i materijal. Obračun po komadu izvedene cjelokupne kose betonske glave.</t>
  </si>
  <si>
    <t>Rušenje postojećih poklopaca, rešetki i pokrovnih kapa te betoniranje na visinu novog uređenja površina +,- 20 cm, izradom betonskog okvira betonom C25/30 u oplati. Uključen sav potreban materijal, prijevoz i radna snaga.</t>
  </si>
  <si>
    <t>Izrada, dobava, doprema i ugradnja bitumeniziranog nosivo habajućeg sloja asfalta BNHS 0/11 u debljini 6 cm na rigolu, u uvaljanom stanju.</t>
  </si>
  <si>
    <t>BNHS 11,   d=6 cm  (rigol)</t>
  </si>
  <si>
    <r>
      <t>Građevina:</t>
    </r>
    <r>
      <rPr>
        <sz val="8"/>
        <rFont val="Arial CE"/>
        <family val="0"/>
      </rPr>
      <t xml:space="preserve"> </t>
    </r>
    <r>
      <rPr>
        <sz val="9"/>
        <rFont val="Arial CE"/>
        <family val="0"/>
      </rPr>
      <t>UREĐENJE ODVODNJE NA NERAZ. CESTI</t>
    </r>
  </si>
  <si>
    <t xml:space="preserve">             U KAPELCU</t>
  </si>
  <si>
    <t>Izrada posteljice i obloge položenih kanalizacijskih cijevi kamenim materijalom 4-8 mm, u sloju od 30 cm iznad tjemena cijevi. U cijenu uključen sav potreban materijal, prijevoz i radna snaga.</t>
  </si>
  <si>
    <t xml:space="preserve">Dobava i doprema šljunčanog ili tucaničkog materijala 0/63 mm kvalitetnog sastava HRN U.B1.018, te ugradba za donji nosivi sloj (tampon) na kolnim površinama (rigolu) i kod preostalog zatrpavanje kanalizacijskih cijevi. 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</si>
  <si>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</t>
  </si>
  <si>
    <t>Prije zatrpavanja cjevovod se ispituje na vodonepropusnost. Prije ispitivanja izvršiti mehaničko čišćenje unutrašnjosti cjevovoda. Kod malog nadsloja (manje od 50 cm) ugraditi cijev u betonsku oblogu d = 20 cm ili na drugi način osigurati tjemenu nosivost</t>
  </si>
  <si>
    <t>TROŠKOVNIK  2</t>
  </si>
  <si>
    <t>UREĐENJE ODVODNJE - BILJEVEC</t>
  </si>
  <si>
    <t xml:space="preserve">             U BILJEVCU</t>
  </si>
  <si>
    <t>ID-08/20-1</t>
  </si>
  <si>
    <t>ID-08/20-2</t>
  </si>
  <si>
    <t>Izrada posteljice i obloge položenih kanalizacijskih cijevi kamenim materijalom 4-8 mm, u sloju od 30 cm iznad tjemena cijevi, te zatrpavanje preostalog rova šljunkom 0/63 mm. U cijenu uključen sav potreban materijal, prijevoz i radna snaga.</t>
  </si>
  <si>
    <t>Izvedba revizijskog okna kanalizacije od vodonepropusnog betona C 25/30 u glatkoj oplati (2 komada). Površine dna, stijena i kinete obraditi cementnim mortom do crnog sjaja, rubovi kineta moraju biti zaobljeni.</t>
  </si>
  <si>
    <t>Izvedba slivnika s taložnicom za prihvat vode preko otvora u rubniku.</t>
  </si>
  <si>
    <t xml:space="preserve">U cijenu uključen rubnik s otvorom, uljevna PVC cijev DN 160 mm klase SN8, sav preostali materijal i radna snaga. Uključeno čišćenje postojećeg ispravnog cjevovoda, okna i slivnika sa uspostavom uredne i funkcionalne odvodnje. </t>
  </si>
  <si>
    <t xml:space="preserve">Dobava materijala, te  izrada  tijela  slivnika od betonskih cijevi profila 50 cm HRN EN 1916. Betoniranje dna taložnice, obloge cijevi betonom C16/20 d=20 cm, ubetoniranje rubnjaka s otvorom i ljevano željeznog poklopca 600x600 mm HRN EN 124.  </t>
  </si>
  <si>
    <t>Profiliranje i čišćenje postojećeg odvodnog jarka, u materijalu "C" kategorije, s otkopom prosječno 0,3-0,5 m3 tla po m'. Rad obuhvaća profiliranje dna i kosina jarka, a materijal planirati u stranu ili odvoziti na mjesnu deponiju na udaljenosti do 5 km. Uključen sav materijal, prijevoz i radna snaga.</t>
  </si>
  <si>
    <t xml:space="preserve">Dobava i doprema šljunčanog ili tucaničkog materijala 0/63 mm kvalitetnog sastava HRN U.B1.018, te ugradba za donji nosivi sloj (tampon) na kolnim površinama (rigolu). </t>
  </si>
  <si>
    <t>Izrada berme iza rubnjaka od zemljanog materijala materijala, širine 0,50 m, u sloju od 20-30 cm.</t>
  </si>
  <si>
    <t xml:space="preserve">U ovaj rad su uključeni sav potreban materijal, prijevoz i rad potreban za izradu berme. </t>
  </si>
  <si>
    <t>Naziv ponuditelja:</t>
  </si>
  <si>
    <t>Adresa:</t>
  </si>
  <si>
    <t>OIB:</t>
  </si>
  <si>
    <t>IBAN:</t>
  </si>
  <si>
    <t>Telefon / fax:</t>
  </si>
  <si>
    <t>E - mail:</t>
  </si>
  <si>
    <t>Ponuditelj: 
_________________________________________</t>
  </si>
  <si>
    <t>M.P.</t>
  </si>
  <si>
    <t>Potpis:
___________________________</t>
  </si>
  <si>
    <t>Mjesto i datum: 
___________________________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</si>
</sst>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  <numFmt numFmtId="185" formatCode="#,##0.0"/>
    <numFmt numFmtId="186" formatCode="0;\-0;;@"/>
    <numFmt numFmtId="187" formatCode="#,##0.00\ &quot;kn&quot;"/>
  </numFmts>
  <fonts count="6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8"/>
      <name val="Arial CE"/>
      <family val="0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1" applyNumberFormat="0" applyFont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>
      <alignment/>
    </xf>
    <xf numFmtId="187" fontId="16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4" fontId="21" fillId="0" borderId="0" xfId="0" applyNumberFormat="1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187" fontId="4" fillId="0" borderId="0" xfId="0" applyNumberFormat="1" applyFont="1" applyFill="1" applyBorder="1" applyAlignment="1" applyProtection="1">
      <alignment vertical="center"/>
      <protection locked="0"/>
    </xf>
    <xf numFmtId="187" fontId="0" fillId="0" borderId="0" xfId="0" applyNumberFormat="1" applyFont="1" applyFill="1" applyBorder="1" applyAlignment="1" applyProtection="1">
      <alignment/>
      <protection locked="0"/>
    </xf>
    <xf numFmtId="4" fontId="12" fillId="0" borderId="19" xfId="0" applyNumberFormat="1" applyFont="1" applyFill="1" applyBorder="1" applyAlignment="1" applyProtection="1">
      <alignment vertical="center"/>
      <protection locked="0"/>
    </xf>
    <xf numFmtId="187" fontId="16" fillId="0" borderId="19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4" fontId="21" fillId="0" borderId="19" xfId="0" applyNumberFormat="1" applyFont="1" applyFill="1" applyBorder="1" applyAlignment="1" applyProtection="1">
      <alignment/>
      <protection locked="0"/>
    </xf>
    <xf numFmtId="187" fontId="16" fillId="0" borderId="19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wrapText="1"/>
    </xf>
    <xf numFmtId="4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6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vertical="top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8" fillId="0" borderId="0" xfId="50" applyFont="1">
      <alignment/>
      <protection/>
    </xf>
    <xf numFmtId="0" fontId="0" fillId="0" borderId="0" xfId="50">
      <alignment/>
      <protection/>
    </xf>
    <xf numFmtId="0" fontId="60" fillId="0" borderId="0" xfId="50" applyFont="1" applyAlignment="1">
      <alignment horizontal="center"/>
      <protection/>
    </xf>
    <xf numFmtId="0" fontId="23" fillId="0" borderId="0" xfId="50" applyFont="1">
      <alignment/>
      <protection/>
    </xf>
    <xf numFmtId="4" fontId="23" fillId="0" borderId="0" xfId="50" applyNumberFormat="1" applyFont="1">
      <alignment/>
      <protection/>
    </xf>
    <xf numFmtId="4" fontId="20" fillId="0" borderId="0" xfId="50" applyNumberFormat="1" applyFont="1">
      <alignment/>
      <protection/>
    </xf>
    <xf numFmtId="0" fontId="61" fillId="0" borderId="0" xfId="50" applyFont="1" applyAlignment="1">
      <alignment horizontal="right" wrapText="1"/>
      <protection/>
    </xf>
    <xf numFmtId="0" fontId="60" fillId="0" borderId="0" xfId="50" applyFont="1" applyAlignment="1">
      <alignment wrapText="1"/>
      <protection/>
    </xf>
    <xf numFmtId="0" fontId="61" fillId="0" borderId="0" xfId="50" applyFont="1" applyAlignment="1">
      <alignment horizontal="left"/>
      <protection/>
    </xf>
    <xf numFmtId="0" fontId="61" fillId="0" borderId="0" xfId="50" applyFont="1" applyAlignment="1">
      <alignment wrapText="1"/>
      <protection/>
    </xf>
    <xf numFmtId="0" fontId="61" fillId="0" borderId="0" xfId="50" applyFont="1" applyAlignment="1">
      <alignment horizontal="center"/>
      <protection/>
    </xf>
    <xf numFmtId="0" fontId="3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61" fillId="0" borderId="0" xfId="50" applyFont="1" applyAlignment="1">
      <alignment horizontal="left" wrapText="1"/>
      <protection/>
    </xf>
    <xf numFmtId="0" fontId="0" fillId="0" borderId="0" xfId="0" applyAlignment="1">
      <alignment/>
    </xf>
    <xf numFmtId="0" fontId="23" fillId="0" borderId="0" xfId="50" applyFont="1" applyAlignment="1">
      <alignment wrapText="1"/>
      <protection/>
    </xf>
    <xf numFmtId="0" fontId="0" fillId="0" borderId="0" xfId="0" applyAlignment="1">
      <alignment/>
    </xf>
    <xf numFmtId="0" fontId="18" fillId="0" borderId="21" xfId="50" applyFont="1" applyBorder="1" applyAlignment="1">
      <alignment wrapText="1"/>
      <protection/>
    </xf>
    <xf numFmtId="0" fontId="18" fillId="0" borderId="10" xfId="50" applyFont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18" fillId="0" borderId="21" xfId="50" applyFont="1" applyBorder="1" applyAlignment="1">
      <alignment/>
      <protection/>
    </xf>
    <xf numFmtId="0" fontId="18" fillId="0" borderId="10" xfId="50" applyFont="1" applyBorder="1" applyAlignment="1">
      <alignment/>
      <protection/>
    </xf>
    <xf numFmtId="0" fontId="1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showZeros="0" view="pageBreakPreview" zoomScaleSheetLayoutView="100" zoomScalePageLayoutView="0" workbookViewId="0" topLeftCell="A1">
      <selection activeCell="B195" sqref="B195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4" t="s">
        <v>86</v>
      </c>
      <c r="C1" s="172" t="s">
        <v>25</v>
      </c>
      <c r="D1" s="172"/>
      <c r="E1" s="172"/>
      <c r="F1" s="36" t="s">
        <v>14</v>
      </c>
      <c r="G1" s="4"/>
    </row>
    <row r="2" spans="1:7" ht="12.75" customHeight="1">
      <c r="A2" s="9"/>
      <c r="B2" s="156" t="s">
        <v>87</v>
      </c>
      <c r="C2" s="173" t="s">
        <v>95</v>
      </c>
      <c r="D2" s="173"/>
      <c r="E2" s="173"/>
      <c r="F2" s="37"/>
      <c r="G2" s="3"/>
    </row>
    <row r="3" spans="1:7" ht="12.75" customHeight="1">
      <c r="A3" s="9"/>
      <c r="B3" s="46" t="s">
        <v>48</v>
      </c>
      <c r="C3" s="174" t="s">
        <v>24</v>
      </c>
      <c r="D3" s="174"/>
      <c r="E3" s="174"/>
      <c r="F3" s="36" t="s">
        <v>15</v>
      </c>
      <c r="G3" s="3"/>
    </row>
    <row r="4" spans="1:7" ht="12.75" customHeight="1">
      <c r="A4" s="9"/>
      <c r="B4" s="45"/>
      <c r="C4" s="173" t="s">
        <v>49</v>
      </c>
      <c r="D4" s="173"/>
      <c r="E4" s="173"/>
      <c r="F4" s="37" t="s">
        <v>50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175"/>
      <c r="C13" s="175"/>
      <c r="D13" s="175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175"/>
      <c r="C15" s="175"/>
      <c r="D15" s="175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1"/>
      <c r="C17" s="6"/>
      <c r="D17" s="7"/>
      <c r="E17" s="3"/>
      <c r="F17" s="3"/>
      <c r="G17" s="3"/>
    </row>
    <row r="18" spans="1:7" ht="16.5" customHeight="1">
      <c r="A18" s="5"/>
      <c r="B18" s="176"/>
      <c r="C18" s="176"/>
      <c r="D18" s="176"/>
      <c r="E18" s="3"/>
      <c r="F18" s="3"/>
      <c r="G18" s="3"/>
    </row>
    <row r="19" spans="1:7" ht="12.75">
      <c r="A19" s="5"/>
      <c r="B19" s="10"/>
      <c r="C19" s="6"/>
      <c r="D19" s="7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21" customHeight="1">
      <c r="A24" s="5"/>
      <c r="B24" s="180" t="s">
        <v>51</v>
      </c>
      <c r="C24" s="180"/>
      <c r="D24" s="180"/>
      <c r="E24" s="180"/>
      <c r="F24" s="3"/>
      <c r="G24" s="3"/>
    </row>
    <row r="25" spans="1:7" ht="26.25" customHeight="1">
      <c r="A25" s="5"/>
      <c r="B25" s="181" t="s">
        <v>52</v>
      </c>
      <c r="C25" s="181"/>
      <c r="D25" s="181"/>
      <c r="E25" s="181"/>
      <c r="F25" s="104"/>
      <c r="G25" s="3"/>
    </row>
    <row r="26" spans="1:7" ht="20.25" customHeight="1">
      <c r="A26" s="5"/>
      <c r="B26" s="178"/>
      <c r="C26" s="179"/>
      <c r="D26" s="179"/>
      <c r="E26" s="3"/>
      <c r="F26" s="3"/>
      <c r="G26" s="3"/>
    </row>
    <row r="27" spans="1:7" ht="18" customHeight="1">
      <c r="A27" s="5"/>
      <c r="B27" s="177"/>
      <c r="C27" s="177"/>
      <c r="D27" s="177"/>
      <c r="E27" s="177"/>
      <c r="F27" s="177"/>
      <c r="G27" s="3"/>
    </row>
    <row r="28" spans="1:7" ht="15" customHeight="1">
      <c r="A28" s="5"/>
      <c r="B28" s="11" t="s">
        <v>21</v>
      </c>
      <c r="C28" s="6"/>
      <c r="D28" s="7"/>
      <c r="E28" s="3"/>
      <c r="F28" s="3"/>
      <c r="G28" s="3"/>
    </row>
    <row r="29" spans="1:7" ht="15" customHeight="1">
      <c r="A29" s="5"/>
      <c r="C29" s="6"/>
      <c r="D29" s="7"/>
      <c r="E29" s="3"/>
      <c r="F29" s="3"/>
      <c r="G29" s="3"/>
    </row>
    <row r="30" spans="1:7" ht="38.25" customHeight="1">
      <c r="A30" s="5"/>
      <c r="C30" s="6"/>
      <c r="D30" s="7"/>
      <c r="E30" s="3"/>
      <c r="F30" s="3"/>
      <c r="G30" s="3"/>
    </row>
    <row r="31" spans="1:7" ht="15" customHeight="1">
      <c r="A31" s="5"/>
      <c r="B31" s="15"/>
      <c r="C31" s="6"/>
      <c r="D31" s="7"/>
      <c r="E31" s="3"/>
      <c r="F31" s="3"/>
      <c r="G31" s="3"/>
    </row>
    <row r="32" spans="1:7" ht="12.75">
      <c r="A32" s="5"/>
      <c r="B32" s="15"/>
      <c r="C32" s="6"/>
      <c r="D32" s="7"/>
      <c r="E32" s="3"/>
      <c r="F32" s="3"/>
      <c r="G32" s="3"/>
    </row>
    <row r="33" spans="1:7" ht="12.75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5"/>
      <c r="C37" s="6"/>
      <c r="D37" s="7"/>
      <c r="E37" s="3"/>
      <c r="F37" s="3"/>
      <c r="G37" s="3"/>
    </row>
    <row r="38" spans="1:7" ht="12.75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8" s="62" customFormat="1" ht="15" customHeight="1">
      <c r="A51" s="55"/>
      <c r="B51" s="56"/>
      <c r="C51" s="57"/>
      <c r="D51" s="58"/>
      <c r="E51" s="59"/>
      <c r="F51" s="60"/>
      <c r="G51" s="60"/>
      <c r="H51" s="61"/>
    </row>
    <row r="52" spans="1:8" s="62" customFormat="1" ht="15" customHeight="1">
      <c r="A52" s="55"/>
      <c r="B52" s="56"/>
      <c r="C52" s="57"/>
      <c r="D52" s="58"/>
      <c r="E52" s="59"/>
      <c r="F52" s="60"/>
      <c r="G52" s="60"/>
      <c r="H52" s="61"/>
    </row>
    <row r="53" spans="1:7" ht="12.75" customHeight="1">
      <c r="A53" s="5"/>
      <c r="B53" s="15"/>
      <c r="C53" s="6"/>
      <c r="D53" s="7"/>
      <c r="E53" s="3"/>
      <c r="F53" s="3"/>
      <c r="G53" s="3"/>
    </row>
    <row r="54" spans="1:7" ht="12.75" customHeight="1">
      <c r="A54" s="5"/>
      <c r="C54" s="6"/>
      <c r="D54" s="7"/>
      <c r="E54" s="3"/>
      <c r="F54" s="3"/>
      <c r="G54" s="3"/>
    </row>
    <row r="55" spans="1:7" ht="12.75" customHeight="1">
      <c r="A55" s="5"/>
      <c r="B55" s="15"/>
      <c r="C55" s="6"/>
      <c r="D55" s="7"/>
      <c r="E55" s="3"/>
      <c r="F55" s="3"/>
      <c r="G55" s="3"/>
    </row>
    <row r="56" spans="1:7" ht="7.5" customHeight="1">
      <c r="A56" s="5"/>
      <c r="B56" s="15"/>
      <c r="C56" s="6"/>
      <c r="D56" s="7"/>
      <c r="E56" s="3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2.75" customHeight="1">
      <c r="A60" s="5"/>
      <c r="B60" s="15"/>
      <c r="C60" s="6"/>
      <c r="D60" s="7"/>
      <c r="E60" s="3"/>
      <c r="F60" s="3"/>
      <c r="G60" s="3"/>
    </row>
    <row r="61" spans="1:7" ht="15" customHeight="1">
      <c r="A61" s="5"/>
      <c r="B61" s="65" t="s">
        <v>16</v>
      </c>
      <c r="C61" s="6"/>
      <c r="D61" s="7"/>
      <c r="E61" s="3"/>
      <c r="F61" s="3"/>
      <c r="G61" s="3"/>
    </row>
    <row r="62" spans="1:7" ht="13.5" customHeight="1">
      <c r="A62" s="5"/>
      <c r="B62" s="32"/>
      <c r="C62" s="6"/>
      <c r="D62" s="7"/>
      <c r="E62" s="3"/>
      <c r="F62" s="3"/>
      <c r="G62" s="3"/>
    </row>
    <row r="63" spans="1:7" ht="12.75">
      <c r="A63" s="5"/>
      <c r="B63" s="33"/>
      <c r="C63" s="6"/>
      <c r="D63" s="7"/>
      <c r="E63" s="3"/>
      <c r="F63" s="3"/>
      <c r="G63" s="3"/>
    </row>
    <row r="64" spans="1:7" ht="15" customHeight="1">
      <c r="A64" s="5"/>
      <c r="B64" s="177"/>
      <c r="C64" s="177"/>
      <c r="D64" s="177"/>
      <c r="E64" s="177"/>
      <c r="F64" s="177"/>
      <c r="G64" s="3"/>
    </row>
    <row r="65" spans="1:7" ht="7.5" customHeight="1">
      <c r="A65" s="5"/>
      <c r="B65" s="64"/>
      <c r="C65" s="6"/>
      <c r="D65" s="7"/>
      <c r="E65" s="3"/>
      <c r="F65" s="63"/>
      <c r="G65" s="3"/>
    </row>
    <row r="66" spans="1:7" ht="15" customHeight="1">
      <c r="A66" s="5"/>
      <c r="B66" s="177"/>
      <c r="C66" s="177"/>
      <c r="D66" s="177"/>
      <c r="E66" s="177"/>
      <c r="F66" s="177"/>
      <c r="G66" s="3"/>
    </row>
    <row r="67" spans="1:7" ht="15" customHeight="1">
      <c r="A67" s="5"/>
      <c r="B67" s="64"/>
      <c r="C67" s="6"/>
      <c r="D67" s="7"/>
      <c r="E67" s="3"/>
      <c r="F67" s="63"/>
      <c r="G67" s="3"/>
    </row>
    <row r="68" spans="1:7" ht="15" customHeight="1">
      <c r="A68" s="5"/>
      <c r="B68" s="64"/>
      <c r="C68" s="6"/>
      <c r="D68" s="7"/>
      <c r="E68" s="3"/>
      <c r="F68" s="63"/>
      <c r="G68" s="3"/>
    </row>
    <row r="69" spans="1:7" ht="15" customHeight="1">
      <c r="A69" s="5"/>
      <c r="B69" s="64"/>
      <c r="C69" s="6"/>
      <c r="D69" s="7"/>
      <c r="E69" s="3"/>
      <c r="F69" s="63"/>
      <c r="G69" s="3"/>
    </row>
    <row r="70" spans="1:7" ht="27.75" customHeight="1">
      <c r="A70" s="5"/>
      <c r="B70" s="66" t="s">
        <v>0</v>
      </c>
      <c r="C70" s="6"/>
      <c r="D70" s="7"/>
      <c r="E70" s="3"/>
      <c r="F70" s="3"/>
      <c r="G70" s="3"/>
    </row>
    <row r="71" spans="1:7" ht="12.75">
      <c r="A71" s="5"/>
      <c r="B71" s="34"/>
      <c r="C71" s="6"/>
      <c r="D71" s="7"/>
      <c r="E71" s="3"/>
      <c r="F71" s="3"/>
      <c r="G71" s="3"/>
    </row>
    <row r="72" spans="1:7" ht="12.75">
      <c r="A72" s="5" t="s">
        <v>1</v>
      </c>
      <c r="B72" s="34" t="s">
        <v>38</v>
      </c>
      <c r="C72" s="6"/>
      <c r="D72" s="7"/>
      <c r="E72" s="3"/>
      <c r="F72" s="3"/>
      <c r="G72" s="3"/>
    </row>
    <row r="73" spans="1:7" ht="12.75">
      <c r="A73" s="5"/>
      <c r="B73" s="34"/>
      <c r="C73" s="6"/>
      <c r="D73" s="7"/>
      <c r="E73" s="3"/>
      <c r="F73" s="3"/>
      <c r="G73" s="3"/>
    </row>
    <row r="74" spans="1:7" ht="12.75">
      <c r="A74" s="5" t="s">
        <v>2</v>
      </c>
      <c r="B74" s="34" t="s">
        <v>37</v>
      </c>
      <c r="C74" s="6"/>
      <c r="D74" s="7"/>
      <c r="E74" s="3"/>
      <c r="F74" s="3"/>
      <c r="G74" s="3"/>
    </row>
    <row r="75" spans="1:7" ht="12.75">
      <c r="A75" s="5"/>
      <c r="B75" s="34"/>
      <c r="C75" s="6"/>
      <c r="D75" s="7"/>
      <c r="E75" s="3"/>
      <c r="F75" s="3"/>
      <c r="G75" s="3"/>
    </row>
    <row r="76" spans="1:7" ht="12.75">
      <c r="A76" s="5" t="s">
        <v>3</v>
      </c>
      <c r="B76" s="34" t="s">
        <v>4</v>
      </c>
      <c r="C76" s="6"/>
      <c r="D76" s="7"/>
      <c r="E76" s="3"/>
      <c r="F76" s="3"/>
      <c r="G76" s="3"/>
    </row>
    <row r="77" spans="1:7" ht="12.75">
      <c r="A77" s="5"/>
      <c r="B77" s="34"/>
      <c r="C77" s="6"/>
      <c r="D77" s="7"/>
      <c r="E77" s="3"/>
      <c r="F77" s="3"/>
      <c r="G77" s="3"/>
    </row>
    <row r="78" spans="1:7" ht="12.75">
      <c r="A78" s="5"/>
      <c r="B78" s="34"/>
      <c r="C78" s="6"/>
      <c r="D78" s="7"/>
      <c r="E78" s="3"/>
      <c r="F78" s="3"/>
      <c r="G78" s="3"/>
    </row>
    <row r="79" spans="1:7" ht="12.75">
      <c r="A79" s="5"/>
      <c r="B79" s="34"/>
      <c r="C79" s="6"/>
      <c r="D79" s="7"/>
      <c r="E79" s="3"/>
      <c r="F79" s="3"/>
      <c r="G79" s="3"/>
    </row>
    <row r="80" spans="1:7" ht="12.75">
      <c r="A80" s="5"/>
      <c r="B80" s="34"/>
      <c r="C80" s="6"/>
      <c r="D80" s="7"/>
      <c r="E80" s="3"/>
      <c r="F80" s="3"/>
      <c r="G80" s="3"/>
    </row>
    <row r="81" spans="1:7" ht="12.75">
      <c r="A81" s="5"/>
      <c r="B81" s="34"/>
      <c r="C81" s="6"/>
      <c r="D81" s="7"/>
      <c r="E81" s="3"/>
      <c r="F81" s="3"/>
      <c r="G81" s="3"/>
    </row>
    <row r="82" spans="1:7" ht="15" customHeight="1">
      <c r="A82" s="5"/>
      <c r="B82" s="34" t="s">
        <v>5</v>
      </c>
      <c r="C82" s="6"/>
      <c r="D82" s="7"/>
      <c r="E82" s="3"/>
      <c r="F82" s="3"/>
      <c r="G82" s="3"/>
    </row>
    <row r="83" spans="1:7" ht="42" customHeight="1">
      <c r="A83" s="5"/>
      <c r="B83" s="34" t="s">
        <v>19</v>
      </c>
      <c r="C83" s="6"/>
      <c r="D83" s="7"/>
      <c r="E83" s="3"/>
      <c r="F83" s="3"/>
      <c r="G83" s="3"/>
    </row>
    <row r="84" spans="1:7" ht="30" customHeight="1">
      <c r="A84" s="5"/>
      <c r="B84" s="34" t="s">
        <v>36</v>
      </c>
      <c r="C84" s="6"/>
      <c r="D84" s="7"/>
      <c r="E84" s="3"/>
      <c r="F84" s="3"/>
      <c r="G84" s="3"/>
    </row>
    <row r="85" spans="1:7" ht="15" customHeight="1">
      <c r="A85" s="5"/>
      <c r="B85" s="70" t="s">
        <v>26</v>
      </c>
      <c r="C85" s="6"/>
      <c r="D85" s="7"/>
      <c r="E85" s="3"/>
      <c r="F85" s="3"/>
      <c r="G85" s="3"/>
    </row>
    <row r="86" spans="1:7" ht="15" customHeight="1">
      <c r="A86" s="5"/>
      <c r="B86" s="70"/>
      <c r="C86" s="6"/>
      <c r="D86" s="7"/>
      <c r="E86" s="3"/>
      <c r="F86" s="3"/>
      <c r="G86" s="3"/>
    </row>
    <row r="87" spans="1:7" ht="15" customHeight="1">
      <c r="A87" s="5"/>
      <c r="B87" s="70"/>
      <c r="C87" s="6"/>
      <c r="D87" s="7"/>
      <c r="E87" s="3"/>
      <c r="F87" s="3"/>
      <c r="G87" s="3"/>
    </row>
    <row r="88" spans="1:7" ht="12.75">
      <c r="A88" s="5"/>
      <c r="B88" s="34"/>
      <c r="C88" s="6"/>
      <c r="D88" s="7"/>
      <c r="E88" s="3"/>
      <c r="F88" s="3"/>
      <c r="G88" s="3"/>
    </row>
    <row r="89" spans="1:8" s="62" customFormat="1" ht="12.75" customHeight="1">
      <c r="A89" s="55"/>
      <c r="B89" s="70"/>
      <c r="C89" s="57"/>
      <c r="D89" s="58"/>
      <c r="E89" s="59"/>
      <c r="F89" s="60"/>
      <c r="G89" s="60"/>
      <c r="H89" s="61"/>
    </row>
    <row r="90" spans="1:8" s="62" customFormat="1" ht="29.25" customHeight="1">
      <c r="A90" s="71" t="s">
        <v>27</v>
      </c>
      <c r="B90" s="72" t="s">
        <v>28</v>
      </c>
      <c r="C90" s="73" t="s">
        <v>29</v>
      </c>
      <c r="D90" s="74" t="s">
        <v>30</v>
      </c>
      <c r="E90" s="74" t="s">
        <v>31</v>
      </c>
      <c r="F90" s="75" t="s">
        <v>32</v>
      </c>
      <c r="H90" s="61"/>
    </row>
    <row r="91" spans="1:7" ht="13.5" customHeight="1">
      <c r="A91" s="80"/>
      <c r="B91" s="81"/>
      <c r="C91" s="54"/>
      <c r="D91" s="82"/>
      <c r="E91" s="38"/>
      <c r="F91" s="83"/>
      <c r="G91" s="38"/>
    </row>
    <row r="92" spans="1:7" ht="12.75">
      <c r="A92" s="5" t="s">
        <v>1</v>
      </c>
      <c r="B92" s="34" t="s">
        <v>53</v>
      </c>
      <c r="C92" s="6"/>
      <c r="D92" s="7"/>
      <c r="E92" s="3"/>
      <c r="F92" s="3"/>
      <c r="G92" s="3"/>
    </row>
    <row r="93" spans="1:7" ht="12.75">
      <c r="A93" s="5"/>
      <c r="B93" s="34"/>
      <c r="C93" s="6"/>
      <c r="D93" s="7"/>
      <c r="E93" s="3"/>
      <c r="F93" s="3"/>
      <c r="G93" s="3"/>
    </row>
    <row r="94" spans="1:13" s="87" customFormat="1" ht="39" customHeight="1">
      <c r="A94" s="99" t="s">
        <v>6</v>
      </c>
      <c r="B94" s="91" t="s">
        <v>60</v>
      </c>
      <c r="C94" s="100"/>
      <c r="D94" s="101"/>
      <c r="E94" s="79"/>
      <c r="F94" s="77"/>
      <c r="G94" s="89"/>
      <c r="H94" s="92"/>
      <c r="I94" s="84"/>
      <c r="J94" s="84"/>
      <c r="K94" s="85"/>
      <c r="L94" s="86"/>
      <c r="M94" s="86"/>
    </row>
    <row r="95" spans="1:13" s="87" customFormat="1" ht="27" customHeight="1">
      <c r="A95" s="99"/>
      <c r="B95" s="91" t="s">
        <v>59</v>
      </c>
      <c r="C95" s="100" t="s">
        <v>13</v>
      </c>
      <c r="D95" s="101">
        <v>130</v>
      </c>
      <c r="E95" s="79">
        <v>0</v>
      </c>
      <c r="F95" s="77">
        <f>D95*E95</f>
        <v>0</v>
      </c>
      <c r="G95" s="89"/>
      <c r="H95" s="92"/>
      <c r="I95" s="84"/>
      <c r="J95" s="84"/>
      <c r="K95" s="85"/>
      <c r="L95" s="86"/>
      <c r="M95" s="86"/>
    </row>
    <row r="96" spans="1:8" s="62" customFormat="1" ht="12.75" customHeight="1">
      <c r="A96" s="55"/>
      <c r="B96" s="70"/>
      <c r="C96" s="57"/>
      <c r="D96" s="58"/>
      <c r="E96" s="59"/>
      <c r="F96" s="60"/>
      <c r="G96" s="60"/>
      <c r="H96" s="61"/>
    </row>
    <row r="97" spans="1:7" ht="27" customHeight="1">
      <c r="A97" s="5" t="s">
        <v>8</v>
      </c>
      <c r="B97" s="34" t="s">
        <v>58</v>
      </c>
      <c r="C97" s="6"/>
      <c r="D97" s="7"/>
      <c r="E97" s="3"/>
      <c r="F97" s="3"/>
      <c r="G97" s="3"/>
    </row>
    <row r="98" spans="1:8" s="62" customFormat="1" ht="27" customHeight="1">
      <c r="A98" s="78"/>
      <c r="B98" s="70" t="s">
        <v>57</v>
      </c>
      <c r="C98" s="57"/>
      <c r="D98" s="108"/>
      <c r="E98" s="79"/>
      <c r="F98" s="77"/>
      <c r="G98" s="60"/>
      <c r="H98" s="61"/>
    </row>
    <row r="99" spans="1:7" ht="27" customHeight="1">
      <c r="A99" s="5"/>
      <c r="B99" s="34" t="s">
        <v>34</v>
      </c>
      <c r="C99" s="6"/>
      <c r="D99" s="7"/>
      <c r="E99" s="3"/>
      <c r="F99" s="3"/>
      <c r="G99" s="3"/>
    </row>
    <row r="100" spans="1:7" ht="27" customHeight="1">
      <c r="A100" s="5"/>
      <c r="B100" s="34" t="s">
        <v>56</v>
      </c>
      <c r="C100" s="6" t="s">
        <v>9</v>
      </c>
      <c r="D100" s="43">
        <v>130</v>
      </c>
      <c r="E100" s="4">
        <v>0</v>
      </c>
      <c r="F100" s="4">
        <f>D100*E100</f>
        <v>0</v>
      </c>
      <c r="G100" s="3"/>
    </row>
    <row r="101" spans="1:7" ht="12.75">
      <c r="A101" s="5"/>
      <c r="B101" s="34"/>
      <c r="C101" s="6"/>
      <c r="D101" s="7"/>
      <c r="E101" s="3"/>
      <c r="F101" s="3"/>
      <c r="G101" s="3"/>
    </row>
    <row r="102" spans="1:8" s="62" customFormat="1" ht="52.5" customHeight="1">
      <c r="A102" s="78" t="s">
        <v>22</v>
      </c>
      <c r="B102" s="70" t="s">
        <v>54</v>
      </c>
      <c r="C102" s="57"/>
      <c r="D102" s="58"/>
      <c r="E102" s="79"/>
      <c r="F102" s="77"/>
      <c r="G102" s="60"/>
      <c r="H102" s="61"/>
    </row>
    <row r="103" spans="1:8" s="62" customFormat="1" ht="39" customHeight="1">
      <c r="A103" s="78"/>
      <c r="B103" s="70" t="s">
        <v>55</v>
      </c>
      <c r="C103" s="57"/>
      <c r="D103" s="108"/>
      <c r="E103" s="79"/>
      <c r="F103" s="77"/>
      <c r="G103" s="60"/>
      <c r="H103" s="61"/>
    </row>
    <row r="104" spans="1:7" ht="27" customHeight="1">
      <c r="A104" s="5"/>
      <c r="B104" s="34" t="s">
        <v>34</v>
      </c>
      <c r="C104" s="6"/>
      <c r="D104" s="7"/>
      <c r="E104" s="3"/>
      <c r="F104" s="3"/>
      <c r="G104" s="3"/>
    </row>
    <row r="105" spans="1:7" ht="27" customHeight="1">
      <c r="A105" s="5"/>
      <c r="B105" s="34" t="s">
        <v>56</v>
      </c>
      <c r="C105" s="6" t="s">
        <v>9</v>
      </c>
      <c r="D105" s="43">
        <v>100</v>
      </c>
      <c r="E105" s="4">
        <v>0</v>
      </c>
      <c r="F105" s="4">
        <f>D105*E105</f>
        <v>0</v>
      </c>
      <c r="G105" s="3"/>
    </row>
    <row r="106" spans="1:8" s="62" customFormat="1" ht="12.75" customHeight="1">
      <c r="A106" s="78"/>
      <c r="B106" s="70"/>
      <c r="C106" s="57"/>
      <c r="D106" s="58"/>
      <c r="E106" s="79"/>
      <c r="F106" s="77"/>
      <c r="G106" s="60"/>
      <c r="H106" s="61"/>
    </row>
    <row r="107" spans="1:8" s="62" customFormat="1" ht="54" customHeight="1">
      <c r="A107" s="78" t="s">
        <v>23</v>
      </c>
      <c r="B107" s="70" t="s">
        <v>88</v>
      </c>
      <c r="C107" s="57" t="s">
        <v>9</v>
      </c>
      <c r="D107" s="108">
        <v>20</v>
      </c>
      <c r="E107" s="79">
        <v>0</v>
      </c>
      <c r="F107" s="79">
        <f>D107*E107</f>
        <v>0</v>
      </c>
      <c r="G107" s="60"/>
      <c r="H107" s="61"/>
    </row>
    <row r="108" spans="1:8" s="62" customFormat="1" ht="12.75" customHeight="1">
      <c r="A108" s="78"/>
      <c r="B108" s="70"/>
      <c r="C108" s="57"/>
      <c r="D108" s="58"/>
      <c r="E108" s="79"/>
      <c r="F108" s="79"/>
      <c r="G108" s="60"/>
      <c r="H108" s="61"/>
    </row>
    <row r="109" spans="1:8" ht="12.75">
      <c r="A109" s="28"/>
      <c r="B109" s="35" t="s">
        <v>10</v>
      </c>
      <c r="C109" s="29"/>
      <c r="D109" s="30"/>
      <c r="E109" s="31"/>
      <c r="F109" s="49">
        <f>SUM(F93:F108)</f>
        <v>0</v>
      </c>
      <c r="G109" s="38"/>
      <c r="H109" s="39"/>
    </row>
    <row r="110" spans="1:8" ht="12.75">
      <c r="A110" s="80"/>
      <c r="B110" s="81"/>
      <c r="C110" s="54"/>
      <c r="D110" s="82"/>
      <c r="E110" s="38"/>
      <c r="F110" s="90"/>
      <c r="G110" s="38"/>
      <c r="H110" s="39"/>
    </row>
    <row r="111" spans="1:8" ht="12.75">
      <c r="A111" s="80"/>
      <c r="B111" s="81"/>
      <c r="C111" s="54"/>
      <c r="D111" s="82"/>
      <c r="E111" s="38"/>
      <c r="F111" s="90"/>
      <c r="G111" s="38"/>
      <c r="H111" s="39"/>
    </row>
    <row r="112" spans="1:8" s="62" customFormat="1" ht="29.25" customHeight="1">
      <c r="A112" s="71" t="s">
        <v>27</v>
      </c>
      <c r="B112" s="72" t="s">
        <v>28</v>
      </c>
      <c r="C112" s="73" t="s">
        <v>29</v>
      </c>
      <c r="D112" s="74" t="s">
        <v>30</v>
      </c>
      <c r="E112" s="74" t="s">
        <v>31</v>
      </c>
      <c r="F112" s="75" t="s">
        <v>32</v>
      </c>
      <c r="H112" s="61"/>
    </row>
    <row r="113" spans="1:7" ht="13.5" customHeight="1">
      <c r="A113" s="80"/>
      <c r="B113" s="81"/>
      <c r="C113" s="54"/>
      <c r="D113" s="82"/>
      <c r="E113" s="38"/>
      <c r="F113" s="83"/>
      <c r="G113" s="38"/>
    </row>
    <row r="114" spans="1:7" ht="12.75">
      <c r="A114" s="5" t="s">
        <v>2</v>
      </c>
      <c r="B114" s="34" t="s">
        <v>37</v>
      </c>
      <c r="C114" s="6"/>
      <c r="D114" s="7"/>
      <c r="E114" s="3"/>
      <c r="F114" s="3"/>
      <c r="G114" s="3"/>
    </row>
    <row r="115" spans="1:7" ht="13.5" customHeight="1">
      <c r="A115" s="80"/>
      <c r="B115" s="81"/>
      <c r="C115" s="54"/>
      <c r="D115" s="82"/>
      <c r="E115" s="38"/>
      <c r="F115" s="83"/>
      <c r="G115" s="38"/>
    </row>
    <row r="116" spans="1:8" s="62" customFormat="1" ht="66" customHeight="1">
      <c r="A116" s="78" t="s">
        <v>6</v>
      </c>
      <c r="B116" s="146" t="s">
        <v>61</v>
      </c>
      <c r="C116" s="57"/>
      <c r="D116" s="58"/>
      <c r="E116" s="60"/>
      <c r="F116" s="60"/>
      <c r="G116" s="60"/>
      <c r="H116" s="61"/>
    </row>
    <row r="117" spans="1:8" s="62" customFormat="1" ht="39" customHeight="1">
      <c r="A117" s="78"/>
      <c r="B117" s="146" t="s">
        <v>62</v>
      </c>
      <c r="C117" s="57"/>
      <c r="D117" s="58"/>
      <c r="E117" s="60"/>
      <c r="F117" s="60"/>
      <c r="G117" s="60"/>
      <c r="H117" s="61"/>
    </row>
    <row r="118" spans="1:8" s="62" customFormat="1" ht="14.25" customHeight="1">
      <c r="A118" s="55"/>
      <c r="B118" s="147" t="s">
        <v>63</v>
      </c>
      <c r="C118" s="57" t="s">
        <v>13</v>
      </c>
      <c r="D118" s="88">
        <v>126</v>
      </c>
      <c r="E118" s="79">
        <v>0</v>
      </c>
      <c r="F118" s="79">
        <f>SUM(D118*E118)</f>
        <v>0</v>
      </c>
      <c r="G118" s="60"/>
      <c r="H118" s="61"/>
    </row>
    <row r="119" spans="1:8" s="62" customFormat="1" ht="12.75" customHeight="1">
      <c r="A119" s="55"/>
      <c r="B119" s="147"/>
      <c r="C119" s="57"/>
      <c r="D119" s="88"/>
      <c r="E119" s="79"/>
      <c r="F119" s="79"/>
      <c r="G119" s="60"/>
      <c r="H119" s="61"/>
    </row>
    <row r="120" spans="1:8" s="62" customFormat="1" ht="66" customHeight="1">
      <c r="A120" s="78" t="s">
        <v>8</v>
      </c>
      <c r="B120" s="70" t="s">
        <v>67</v>
      </c>
      <c r="C120" s="57"/>
      <c r="D120" s="58"/>
      <c r="E120" s="60"/>
      <c r="F120" s="60"/>
      <c r="G120" s="60"/>
      <c r="H120" s="61"/>
    </row>
    <row r="121" spans="1:8" s="62" customFormat="1" ht="66" customHeight="1">
      <c r="A121" s="78"/>
      <c r="B121" s="70" t="s">
        <v>64</v>
      </c>
      <c r="C121" s="57"/>
      <c r="D121" s="58"/>
      <c r="E121" s="60"/>
      <c r="F121" s="60"/>
      <c r="G121" s="60"/>
      <c r="H121" s="61"/>
    </row>
    <row r="122" spans="1:8" s="62" customFormat="1" ht="54" customHeight="1">
      <c r="A122" s="78"/>
      <c r="B122" s="70" t="s">
        <v>65</v>
      </c>
      <c r="C122" s="57"/>
      <c r="D122" s="58"/>
      <c r="E122" s="60"/>
      <c r="F122" s="60"/>
      <c r="G122" s="60"/>
      <c r="H122" s="61"/>
    </row>
    <row r="123" spans="1:8" s="62" customFormat="1" ht="27" customHeight="1">
      <c r="A123" s="78"/>
      <c r="B123" s="34" t="s">
        <v>66</v>
      </c>
      <c r="C123" s="57" t="s">
        <v>33</v>
      </c>
      <c r="D123" s="148">
        <v>3</v>
      </c>
      <c r="E123" s="79">
        <v>0</v>
      </c>
      <c r="F123" s="79">
        <f>SUM(D123*E123)</f>
        <v>0</v>
      </c>
      <c r="G123" s="60"/>
      <c r="H123" s="61"/>
    </row>
    <row r="124" spans="1:8" s="62" customFormat="1" ht="12.75" customHeight="1">
      <c r="A124" s="78"/>
      <c r="B124" s="34"/>
      <c r="C124" s="57"/>
      <c r="D124" s="148"/>
      <c r="E124" s="79"/>
      <c r="F124" s="79"/>
      <c r="G124" s="60"/>
      <c r="H124" s="61"/>
    </row>
    <row r="125" spans="1:7" ht="27" customHeight="1">
      <c r="A125" s="5" t="s">
        <v>22</v>
      </c>
      <c r="B125" s="34" t="s">
        <v>68</v>
      </c>
      <c r="C125" s="6"/>
      <c r="D125" s="7"/>
      <c r="E125" s="4"/>
      <c r="F125" s="4"/>
      <c r="G125" s="3"/>
    </row>
    <row r="126" spans="1:7" ht="66" customHeight="1">
      <c r="A126" s="5"/>
      <c r="B126" s="34" t="s">
        <v>69</v>
      </c>
      <c r="C126" s="6"/>
      <c r="D126" s="7"/>
      <c r="E126" s="4"/>
      <c r="F126" s="4"/>
      <c r="G126" s="3"/>
    </row>
    <row r="127" spans="1:7" ht="78" customHeight="1">
      <c r="A127" s="5"/>
      <c r="B127" s="34" t="s">
        <v>70</v>
      </c>
      <c r="C127" s="6"/>
      <c r="D127" s="7"/>
      <c r="E127" s="4"/>
      <c r="F127" s="4"/>
      <c r="G127" s="3"/>
    </row>
    <row r="128" spans="1:7" ht="54" customHeight="1">
      <c r="A128" s="5"/>
      <c r="B128" s="34" t="s">
        <v>71</v>
      </c>
      <c r="C128" s="6"/>
      <c r="D128" s="7"/>
      <c r="E128" s="4"/>
      <c r="F128" s="4"/>
      <c r="G128" s="3"/>
    </row>
    <row r="129" spans="1:7" ht="27" customHeight="1">
      <c r="A129" s="5"/>
      <c r="B129" s="34" t="s">
        <v>59</v>
      </c>
      <c r="C129" s="6" t="s">
        <v>33</v>
      </c>
      <c r="D129" s="53">
        <v>5</v>
      </c>
      <c r="E129" s="4">
        <v>0</v>
      </c>
      <c r="F129" s="4">
        <f>D129*E129</f>
        <v>0</v>
      </c>
      <c r="G129" s="3"/>
    </row>
    <row r="130" spans="1:8" s="62" customFormat="1" ht="12.75" customHeight="1">
      <c r="A130" s="55"/>
      <c r="B130" s="70"/>
      <c r="C130" s="57"/>
      <c r="D130" s="58"/>
      <c r="E130" s="76"/>
      <c r="F130" s="77"/>
      <c r="G130" s="60"/>
      <c r="H130" s="61"/>
    </row>
    <row r="131" spans="1:8" ht="12.75">
      <c r="A131" s="80"/>
      <c r="B131" s="81"/>
      <c r="C131" s="54"/>
      <c r="D131" s="82"/>
      <c r="E131" s="38"/>
      <c r="F131" s="90"/>
      <c r="G131" s="38"/>
      <c r="H131" s="39"/>
    </row>
    <row r="132" spans="1:8" s="62" customFormat="1" ht="29.25" customHeight="1">
      <c r="A132" s="71" t="s">
        <v>27</v>
      </c>
      <c r="B132" s="72" t="s">
        <v>28</v>
      </c>
      <c r="C132" s="73" t="s">
        <v>29</v>
      </c>
      <c r="D132" s="74" t="s">
        <v>30</v>
      </c>
      <c r="E132" s="74" t="s">
        <v>31</v>
      </c>
      <c r="F132" s="75" t="s">
        <v>32</v>
      </c>
      <c r="H132" s="61"/>
    </row>
    <row r="133" spans="1:7" ht="13.5" customHeight="1">
      <c r="A133" s="80"/>
      <c r="B133" s="81"/>
      <c r="C133" s="54"/>
      <c r="D133" s="82"/>
      <c r="E133" s="38"/>
      <c r="F133" s="83"/>
      <c r="G133" s="38"/>
    </row>
    <row r="134" spans="1:7" ht="39" customHeight="1">
      <c r="A134" s="5" t="s">
        <v>23</v>
      </c>
      <c r="B134" s="34" t="s">
        <v>78</v>
      </c>
      <c r="C134" s="6"/>
      <c r="D134" s="7"/>
      <c r="E134" s="4"/>
      <c r="F134" s="4"/>
      <c r="G134" s="3"/>
    </row>
    <row r="135" spans="1:7" ht="54" customHeight="1">
      <c r="A135" s="5"/>
      <c r="B135" s="34" t="s">
        <v>79</v>
      </c>
      <c r="C135" s="6"/>
      <c r="D135" s="7"/>
      <c r="E135" s="4"/>
      <c r="F135" s="4"/>
      <c r="G135" s="3"/>
    </row>
    <row r="136" spans="1:7" ht="27" customHeight="1">
      <c r="A136" s="5"/>
      <c r="B136" s="34" t="s">
        <v>72</v>
      </c>
      <c r="C136" s="6"/>
      <c r="D136" s="7"/>
      <c r="E136" s="4"/>
      <c r="F136" s="4"/>
      <c r="G136" s="3"/>
    </row>
    <row r="137" spans="1:7" ht="90" customHeight="1">
      <c r="A137" s="5"/>
      <c r="B137" s="149" t="s">
        <v>73</v>
      </c>
      <c r="C137" s="6"/>
      <c r="D137" s="7"/>
      <c r="E137" s="4"/>
      <c r="F137" s="4"/>
      <c r="G137" s="3"/>
    </row>
    <row r="138" spans="1:7" ht="78" customHeight="1">
      <c r="A138" s="5"/>
      <c r="B138" s="149" t="s">
        <v>74</v>
      </c>
      <c r="C138" s="6"/>
      <c r="D138" s="7"/>
      <c r="E138" s="4"/>
      <c r="F138" s="4"/>
      <c r="G138" s="3"/>
    </row>
    <row r="139" spans="1:7" ht="27" customHeight="1">
      <c r="A139" s="5"/>
      <c r="B139" s="34" t="s">
        <v>75</v>
      </c>
      <c r="C139" s="6"/>
      <c r="D139" s="7"/>
      <c r="E139" s="4"/>
      <c r="F139" s="4"/>
      <c r="G139" s="3"/>
    </row>
    <row r="140" spans="1:7" ht="27" customHeight="1">
      <c r="A140" s="5"/>
      <c r="B140" s="34" t="s">
        <v>76</v>
      </c>
      <c r="C140" s="6"/>
      <c r="D140" s="7"/>
      <c r="E140" s="4"/>
      <c r="F140" s="4"/>
      <c r="G140" s="3"/>
    </row>
    <row r="141" spans="1:7" ht="15" customHeight="1">
      <c r="A141" s="5"/>
      <c r="B141" s="34" t="s">
        <v>77</v>
      </c>
      <c r="C141" s="6" t="s">
        <v>13</v>
      </c>
      <c r="D141" s="7">
        <v>10</v>
      </c>
      <c r="E141" s="4">
        <v>0</v>
      </c>
      <c r="F141" s="4">
        <f>D141*E141</f>
        <v>0</v>
      </c>
      <c r="G141" s="3"/>
    </row>
    <row r="142" spans="1:7" ht="15" customHeight="1">
      <c r="A142" s="5"/>
      <c r="B142" s="34"/>
      <c r="C142" s="6"/>
      <c r="D142" s="7"/>
      <c r="E142" s="4"/>
      <c r="F142" s="4"/>
      <c r="G142" s="3"/>
    </row>
    <row r="143" spans="1:13" s="87" customFormat="1" ht="27" customHeight="1">
      <c r="A143" s="150" t="s">
        <v>42</v>
      </c>
      <c r="B143" s="146" t="s">
        <v>81</v>
      </c>
      <c r="C143" s="111"/>
      <c r="D143" s="151"/>
      <c r="E143" s="152"/>
      <c r="F143" s="153"/>
      <c r="G143" s="154"/>
      <c r="H143" s="61"/>
      <c r="I143" s="84"/>
      <c r="J143" s="84"/>
      <c r="K143" s="85"/>
      <c r="L143" s="86"/>
      <c r="M143" s="86"/>
    </row>
    <row r="144" spans="1:13" s="87" customFormat="1" ht="42" customHeight="1">
      <c r="A144" s="150"/>
      <c r="B144" s="146" t="s">
        <v>80</v>
      </c>
      <c r="C144" s="111"/>
      <c r="D144" s="151"/>
      <c r="E144" s="152"/>
      <c r="F144" s="153"/>
      <c r="G144" s="154"/>
      <c r="H144" s="61"/>
      <c r="I144" s="84"/>
      <c r="J144" s="84"/>
      <c r="K144" s="85"/>
      <c r="L144" s="86"/>
      <c r="M144" s="86"/>
    </row>
    <row r="145" spans="1:13" s="87" customFormat="1" ht="39" customHeight="1">
      <c r="A145" s="150"/>
      <c r="B145" s="146" t="s">
        <v>82</v>
      </c>
      <c r="C145" s="6" t="s">
        <v>33</v>
      </c>
      <c r="D145" s="53">
        <v>1</v>
      </c>
      <c r="E145" s="4">
        <v>0</v>
      </c>
      <c r="F145" s="4">
        <f>D145*E145</f>
        <v>0</v>
      </c>
      <c r="G145" s="154"/>
      <c r="H145" s="61"/>
      <c r="I145" s="84"/>
      <c r="J145" s="84"/>
      <c r="K145" s="85"/>
      <c r="L145" s="86"/>
      <c r="M145" s="86"/>
    </row>
    <row r="146" spans="1:13" s="87" customFormat="1" ht="12.75" customHeight="1">
      <c r="A146" s="105"/>
      <c r="B146" s="106"/>
      <c r="C146" s="107"/>
      <c r="D146" s="110"/>
      <c r="E146" s="79"/>
      <c r="F146" s="89"/>
      <c r="G146" s="89"/>
      <c r="H146" s="109"/>
      <c r="I146" s="84"/>
      <c r="J146" s="84"/>
      <c r="K146" s="85"/>
      <c r="L146" s="86"/>
      <c r="M146" s="86"/>
    </row>
    <row r="147" spans="1:6" ht="66" customHeight="1">
      <c r="A147" s="5" t="s">
        <v>43</v>
      </c>
      <c r="B147" s="34" t="s">
        <v>83</v>
      </c>
      <c r="C147" s="6" t="s">
        <v>33</v>
      </c>
      <c r="D147" s="53">
        <v>2</v>
      </c>
      <c r="E147" s="155">
        <v>0</v>
      </c>
      <c r="F147" s="50">
        <f>D147*E147</f>
        <v>0</v>
      </c>
    </row>
    <row r="148" spans="1:7" ht="12.75" customHeight="1">
      <c r="A148" s="5"/>
      <c r="B148" s="34"/>
      <c r="C148" s="6"/>
      <c r="D148" s="7"/>
      <c r="E148" s="3"/>
      <c r="F148" s="3"/>
      <c r="G148" s="3"/>
    </row>
    <row r="149" spans="1:8" ht="12.75">
      <c r="A149" s="28"/>
      <c r="B149" s="35" t="s">
        <v>10</v>
      </c>
      <c r="C149" s="29"/>
      <c r="D149" s="30"/>
      <c r="E149" s="31"/>
      <c r="F149" s="49">
        <f>SUM(F115:F148)</f>
        <v>0</v>
      </c>
      <c r="G149" s="38"/>
      <c r="H149" s="39"/>
    </row>
    <row r="150" spans="1:8" ht="12.75">
      <c r="A150" s="80"/>
      <c r="B150" s="81"/>
      <c r="C150" s="54"/>
      <c r="D150" s="82"/>
      <c r="E150" s="38"/>
      <c r="F150" s="90"/>
      <c r="G150" s="38"/>
      <c r="H150" s="39"/>
    </row>
    <row r="151" spans="1:8" s="62" customFormat="1" ht="12" customHeight="1">
      <c r="A151" s="55"/>
      <c r="B151" s="70"/>
      <c r="C151" s="57"/>
      <c r="D151" s="58"/>
      <c r="E151" s="59"/>
      <c r="F151" s="60"/>
      <c r="G151" s="60"/>
      <c r="H151" s="61"/>
    </row>
    <row r="152" spans="1:8" s="62" customFormat="1" ht="28.5" customHeight="1">
      <c r="A152" s="71" t="s">
        <v>27</v>
      </c>
      <c r="B152" s="72" t="s">
        <v>28</v>
      </c>
      <c r="C152" s="73" t="s">
        <v>29</v>
      </c>
      <c r="D152" s="74" t="s">
        <v>30</v>
      </c>
      <c r="E152" s="74" t="s">
        <v>31</v>
      </c>
      <c r="F152" s="75" t="s">
        <v>32</v>
      </c>
      <c r="H152" s="61"/>
    </row>
    <row r="153" spans="1:7" ht="12" customHeight="1">
      <c r="A153" s="80"/>
      <c r="B153" s="81"/>
      <c r="C153" s="54"/>
      <c r="D153" s="82"/>
      <c r="E153" s="38"/>
      <c r="F153" s="83"/>
      <c r="G153" s="38"/>
    </row>
    <row r="154" spans="1:7" ht="12.75">
      <c r="A154" s="5" t="s">
        <v>3</v>
      </c>
      <c r="B154" s="34" t="s">
        <v>4</v>
      </c>
      <c r="C154" s="6"/>
      <c r="D154" s="7"/>
      <c r="E154" s="3"/>
      <c r="F154" s="3"/>
      <c r="G154" s="3"/>
    </row>
    <row r="155" spans="1:7" ht="12" customHeight="1">
      <c r="A155" s="5"/>
      <c r="B155" s="34"/>
      <c r="C155" s="6"/>
      <c r="D155" s="7"/>
      <c r="E155" s="3"/>
      <c r="F155" s="3"/>
      <c r="G155" s="3"/>
    </row>
    <row r="156" spans="1:7" ht="66" customHeight="1">
      <c r="A156" s="5" t="s">
        <v>6</v>
      </c>
      <c r="B156" s="34" t="s">
        <v>89</v>
      </c>
      <c r="C156" s="6"/>
      <c r="D156" s="7"/>
      <c r="E156" s="3"/>
      <c r="F156" s="3"/>
      <c r="G156" s="3"/>
    </row>
    <row r="157" spans="1:7" ht="15" customHeight="1">
      <c r="A157" s="5"/>
      <c r="B157" s="34" t="s">
        <v>35</v>
      </c>
      <c r="C157" s="6"/>
      <c r="D157" s="7"/>
      <c r="E157" s="3"/>
      <c r="F157" s="3"/>
      <c r="G157" s="3"/>
    </row>
    <row r="158" spans="1:7" ht="12.75" customHeight="1">
      <c r="A158" s="5"/>
      <c r="B158" s="34" t="s">
        <v>11</v>
      </c>
      <c r="C158" s="6" t="s">
        <v>9</v>
      </c>
      <c r="D158" s="43">
        <v>201</v>
      </c>
      <c r="E158" s="4">
        <v>0</v>
      </c>
      <c r="F158" s="4">
        <f>D158*E158</f>
        <v>0</v>
      </c>
      <c r="G158" s="3"/>
    </row>
    <row r="159" spans="1:7" ht="12" customHeight="1">
      <c r="A159" s="5"/>
      <c r="B159" s="34"/>
      <c r="C159" s="6"/>
      <c r="D159" s="43"/>
      <c r="E159" s="3"/>
      <c r="F159" s="3"/>
      <c r="G159" s="3"/>
    </row>
    <row r="160" spans="1:8" s="62" customFormat="1" ht="39" customHeight="1">
      <c r="A160" s="78" t="s">
        <v>8</v>
      </c>
      <c r="B160" s="70" t="s">
        <v>39</v>
      </c>
      <c r="C160" s="57"/>
      <c r="D160" s="58"/>
      <c r="E160" s="59"/>
      <c r="F160" s="60"/>
      <c r="G160" s="60"/>
      <c r="H160" s="61"/>
    </row>
    <row r="161" spans="1:8" s="62" customFormat="1" ht="78" customHeight="1">
      <c r="A161" s="55"/>
      <c r="B161" s="70" t="s">
        <v>40</v>
      </c>
      <c r="C161" s="57"/>
      <c r="D161" s="58"/>
      <c r="E161" s="59"/>
      <c r="F161" s="60"/>
      <c r="G161" s="60"/>
      <c r="H161" s="61"/>
    </row>
    <row r="162" spans="1:8" s="62" customFormat="1" ht="13.5" customHeight="1">
      <c r="A162" s="55"/>
      <c r="B162" s="70" t="s">
        <v>41</v>
      </c>
      <c r="C162" s="57" t="s">
        <v>13</v>
      </c>
      <c r="D162" s="108">
        <v>130</v>
      </c>
      <c r="E162" s="79">
        <v>0</v>
      </c>
      <c r="F162" s="79">
        <f>D162*E162</f>
        <v>0</v>
      </c>
      <c r="G162" s="60"/>
      <c r="H162" s="61"/>
    </row>
    <row r="163" spans="1:8" s="62" customFormat="1" ht="12.75" customHeight="1">
      <c r="A163" s="55"/>
      <c r="B163" s="70"/>
      <c r="C163" s="57"/>
      <c r="D163" s="58"/>
      <c r="E163" s="59"/>
      <c r="F163" s="60"/>
      <c r="G163" s="60"/>
      <c r="H163" s="61"/>
    </row>
    <row r="164" spans="1:7" ht="54" customHeight="1">
      <c r="A164" s="5" t="s">
        <v>22</v>
      </c>
      <c r="B164" s="34" t="s">
        <v>84</v>
      </c>
      <c r="C164" s="6"/>
      <c r="D164" s="7"/>
      <c r="E164" s="3"/>
      <c r="F164" s="3"/>
      <c r="G164" s="3"/>
    </row>
    <row r="165" spans="1:7" ht="12.75" customHeight="1">
      <c r="A165" s="5"/>
      <c r="B165" s="34" t="s">
        <v>85</v>
      </c>
      <c r="C165" s="6" t="s">
        <v>7</v>
      </c>
      <c r="D165" s="43">
        <v>130</v>
      </c>
      <c r="E165" s="4">
        <v>0</v>
      </c>
      <c r="F165" s="4">
        <f>SUM(D165*E165)</f>
        <v>0</v>
      </c>
      <c r="G165" s="3"/>
    </row>
    <row r="166" spans="1:7" ht="12" customHeight="1">
      <c r="A166" s="5"/>
      <c r="B166" s="34"/>
      <c r="C166" s="6"/>
      <c r="D166" s="14"/>
      <c r="E166" s="3"/>
      <c r="F166" s="3"/>
      <c r="G166" s="3"/>
    </row>
    <row r="167" spans="1:7" ht="14.25" customHeight="1">
      <c r="A167" s="28"/>
      <c r="B167" s="35" t="s">
        <v>10</v>
      </c>
      <c r="C167" s="29"/>
      <c r="D167" s="30"/>
      <c r="E167" s="31"/>
      <c r="F167" s="48">
        <f>SUM(F156:F166)</f>
        <v>0</v>
      </c>
      <c r="G167" s="38"/>
    </row>
    <row r="168" spans="1:6" ht="30" customHeight="1">
      <c r="A168" s="5"/>
      <c r="B168" s="34"/>
      <c r="C168" s="6"/>
      <c r="D168" s="7"/>
      <c r="E168" s="3"/>
      <c r="F168" s="3"/>
    </row>
    <row r="169" ht="13.5" customHeight="1">
      <c r="B169" s="12" t="s">
        <v>17</v>
      </c>
    </row>
    <row r="170" ht="18" customHeight="1">
      <c r="B170" s="40"/>
    </row>
    <row r="171" spans="2:5" ht="15" customHeight="1">
      <c r="B171" s="177"/>
      <c r="C171" s="177"/>
      <c r="D171" s="177"/>
      <c r="E171" s="177"/>
    </row>
    <row r="172" spans="2:5" ht="13.5" customHeight="1">
      <c r="B172" s="67"/>
      <c r="C172" s="6"/>
      <c r="D172" s="7"/>
      <c r="E172" s="3"/>
    </row>
    <row r="173" spans="2:5" ht="13.5" customHeight="1">
      <c r="B173" s="15"/>
      <c r="C173" s="6"/>
      <c r="D173" s="7"/>
      <c r="E173" s="3"/>
    </row>
    <row r="174" spans="2:5" ht="13.5" customHeight="1">
      <c r="B174" s="15"/>
      <c r="C174" s="6"/>
      <c r="D174" s="7"/>
      <c r="E174" s="3"/>
    </row>
    <row r="175" ht="12.75">
      <c r="B175" s="13"/>
    </row>
    <row r="176" ht="32.25" customHeight="1">
      <c r="B176" s="67" t="s">
        <v>12</v>
      </c>
    </row>
    <row r="177" spans="1:6" ht="12.75">
      <c r="A177" s="2" t="s">
        <v>1</v>
      </c>
      <c r="B177" s="67" t="s">
        <v>38</v>
      </c>
      <c r="F177" s="50">
        <f>F109</f>
        <v>0</v>
      </c>
    </row>
    <row r="178" ht="12.75">
      <c r="B178" s="67"/>
    </row>
    <row r="179" spans="1:6" ht="12.75">
      <c r="A179" s="2" t="s">
        <v>2</v>
      </c>
      <c r="B179" s="67" t="s">
        <v>37</v>
      </c>
      <c r="F179" s="50">
        <f>F149</f>
        <v>0</v>
      </c>
    </row>
    <row r="180" ht="12.75">
      <c r="B180" s="67"/>
    </row>
    <row r="181" spans="1:6" ht="12.75">
      <c r="A181" s="2" t="s">
        <v>3</v>
      </c>
      <c r="B181" s="67" t="s">
        <v>4</v>
      </c>
      <c r="F181" s="50">
        <f>F167</f>
        <v>0</v>
      </c>
    </row>
    <row r="182" ht="12.75">
      <c r="B182" s="67"/>
    </row>
    <row r="183" ht="12.75">
      <c r="B183" s="67"/>
    </row>
    <row r="184" spans="1:7" ht="12.75">
      <c r="A184" s="16"/>
      <c r="B184" s="68" t="s">
        <v>10</v>
      </c>
      <c r="C184" s="17"/>
      <c r="D184" s="18"/>
      <c r="E184" s="19"/>
      <c r="F184" s="103">
        <f>SUM(F177:F183)</f>
        <v>0</v>
      </c>
      <c r="G184" s="39"/>
    </row>
    <row r="185" spans="1:6" ht="13.5" thickBot="1">
      <c r="A185" s="20"/>
      <c r="B185" s="69" t="s">
        <v>18</v>
      </c>
      <c r="C185" s="21"/>
      <c r="D185" s="22"/>
      <c r="E185" s="23"/>
      <c r="F185" s="51">
        <f>F184*0.25</f>
        <v>0</v>
      </c>
    </row>
    <row r="186" spans="1:6" ht="13.5" thickBot="1">
      <c r="A186" s="24"/>
      <c r="B186" s="42" t="s">
        <v>20</v>
      </c>
      <c r="C186" s="25"/>
      <c r="D186" s="26"/>
      <c r="E186" s="27"/>
      <c r="F186" s="52">
        <f>SUM(F184:F185)</f>
        <v>0</v>
      </c>
    </row>
    <row r="187" spans="1:6" ht="12.75">
      <c r="A187" s="93"/>
      <c r="B187" s="94"/>
      <c r="C187" s="95"/>
      <c r="D187" s="96"/>
      <c r="E187" s="97"/>
      <c r="F187" s="98"/>
    </row>
  </sheetData>
  <sheetProtection/>
  <mergeCells count="14">
    <mergeCell ref="B64:F64"/>
    <mergeCell ref="B171:E171"/>
    <mergeCell ref="B26:D26"/>
    <mergeCell ref="B66:F66"/>
    <mergeCell ref="B15:D15"/>
    <mergeCell ref="B27:F27"/>
    <mergeCell ref="B24:E24"/>
    <mergeCell ref="B25:E25"/>
    <mergeCell ref="C1:E1"/>
    <mergeCell ref="C2:E2"/>
    <mergeCell ref="C3:E3"/>
    <mergeCell ref="C4:E4"/>
    <mergeCell ref="B13:D13"/>
    <mergeCell ref="B18:D18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5" manualBreakCount="5">
    <brk id="88" max="5" man="1"/>
    <brk id="110" max="5" man="1"/>
    <brk id="130" max="5" man="1"/>
    <brk id="150" max="5" man="1"/>
    <brk id="16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1"/>
  <sheetViews>
    <sheetView showZeros="0" view="pageBreakPreview" zoomScaleSheetLayoutView="100" zoomScalePageLayoutView="0" workbookViewId="0" topLeftCell="A1">
      <selection activeCell="E165" sqref="E165"/>
    </sheetView>
  </sheetViews>
  <sheetFormatPr defaultColWidth="9.140625" defaultRowHeight="12.75"/>
  <cols>
    <col min="1" max="1" width="10.57421875" style="2" customWidth="1"/>
    <col min="2" max="2" width="42.28125" style="67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4" t="s">
        <v>86</v>
      </c>
      <c r="C1" s="172" t="s">
        <v>25</v>
      </c>
      <c r="D1" s="172"/>
      <c r="E1" s="172"/>
      <c r="F1" s="36" t="s">
        <v>14</v>
      </c>
      <c r="G1" s="4"/>
    </row>
    <row r="2" spans="1:7" ht="12.75" customHeight="1">
      <c r="A2" s="9"/>
      <c r="B2" s="156" t="s">
        <v>94</v>
      </c>
      <c r="C2" s="173" t="s">
        <v>96</v>
      </c>
      <c r="D2" s="173"/>
      <c r="E2" s="173"/>
      <c r="F2" s="37"/>
      <c r="G2" s="3"/>
    </row>
    <row r="3" spans="1:7" ht="12.75" customHeight="1">
      <c r="A3" s="9"/>
      <c r="B3" s="46" t="s">
        <v>48</v>
      </c>
      <c r="C3" s="174" t="s">
        <v>24</v>
      </c>
      <c r="D3" s="174"/>
      <c r="E3" s="174"/>
      <c r="F3" s="36" t="s">
        <v>15</v>
      </c>
      <c r="G3" s="3"/>
    </row>
    <row r="4" spans="1:7" ht="12.75" customHeight="1">
      <c r="A4" s="9"/>
      <c r="B4" s="45"/>
      <c r="C4" s="173" t="s">
        <v>49</v>
      </c>
      <c r="D4" s="173"/>
      <c r="E4" s="173"/>
      <c r="F4" s="37" t="s">
        <v>50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175"/>
      <c r="C13" s="175"/>
      <c r="D13" s="175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175"/>
      <c r="C15" s="175"/>
      <c r="D15" s="175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1"/>
      <c r="C17" s="6"/>
      <c r="D17" s="7"/>
      <c r="E17" s="3"/>
      <c r="F17" s="3"/>
      <c r="G17" s="3"/>
    </row>
    <row r="18" spans="1:7" ht="16.5" customHeight="1">
      <c r="A18" s="5"/>
      <c r="B18" s="176"/>
      <c r="C18" s="176"/>
      <c r="D18" s="176"/>
      <c r="E18" s="3"/>
      <c r="F18" s="3"/>
      <c r="G18" s="3"/>
    </row>
    <row r="19" spans="1:7" ht="12.75">
      <c r="A19" s="5"/>
      <c r="B19" s="10"/>
      <c r="C19" s="6"/>
      <c r="D19" s="7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21" customHeight="1">
      <c r="A24" s="5"/>
      <c r="B24" s="180" t="s">
        <v>92</v>
      </c>
      <c r="C24" s="180"/>
      <c r="D24" s="180"/>
      <c r="E24" s="180"/>
      <c r="F24" s="3"/>
      <c r="G24" s="3"/>
    </row>
    <row r="25" spans="1:7" ht="26.25" customHeight="1">
      <c r="A25" s="5"/>
      <c r="B25" s="181" t="s">
        <v>93</v>
      </c>
      <c r="C25" s="181"/>
      <c r="D25" s="181"/>
      <c r="E25" s="181"/>
      <c r="F25" s="104"/>
      <c r="G25" s="3"/>
    </row>
    <row r="26" spans="1:7" ht="20.25" customHeight="1">
      <c r="A26" s="5"/>
      <c r="B26" s="178"/>
      <c r="C26" s="179"/>
      <c r="D26" s="179"/>
      <c r="E26" s="3"/>
      <c r="F26" s="3"/>
      <c r="G26" s="3"/>
    </row>
    <row r="27" spans="1:7" ht="18" customHeight="1">
      <c r="A27" s="5"/>
      <c r="B27" s="177"/>
      <c r="C27" s="177"/>
      <c r="D27" s="177"/>
      <c r="E27" s="177"/>
      <c r="F27" s="177"/>
      <c r="G27" s="3"/>
    </row>
    <row r="28" spans="1:7" ht="15" customHeight="1">
      <c r="A28" s="5"/>
      <c r="B28" s="67" t="s">
        <v>21</v>
      </c>
      <c r="C28" s="6"/>
      <c r="D28" s="7"/>
      <c r="E28" s="3"/>
      <c r="F28" s="3"/>
      <c r="G28" s="3"/>
    </row>
    <row r="29" spans="1:7" ht="15" customHeight="1">
      <c r="A29" s="5"/>
      <c r="C29" s="6"/>
      <c r="D29" s="7"/>
      <c r="E29" s="3"/>
      <c r="F29" s="3"/>
      <c r="G29" s="3"/>
    </row>
    <row r="30" spans="1:7" ht="38.25" customHeight="1">
      <c r="A30" s="5"/>
      <c r="C30" s="6"/>
      <c r="D30" s="7"/>
      <c r="E30" s="3"/>
      <c r="F30" s="3"/>
      <c r="G30" s="3"/>
    </row>
    <row r="31" spans="1:7" ht="15" customHeight="1">
      <c r="A31" s="5"/>
      <c r="B31" s="15"/>
      <c r="C31" s="6"/>
      <c r="D31" s="7"/>
      <c r="E31" s="3"/>
      <c r="F31" s="3"/>
      <c r="G31" s="3"/>
    </row>
    <row r="32" spans="1:7" ht="12.75">
      <c r="A32" s="5"/>
      <c r="B32" s="15"/>
      <c r="C32" s="6"/>
      <c r="D32" s="7"/>
      <c r="E32" s="3"/>
      <c r="F32" s="3"/>
      <c r="G32" s="3"/>
    </row>
    <row r="33" spans="1:7" ht="12.75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C35" s="6"/>
      <c r="D35" s="7"/>
      <c r="E35" s="3"/>
      <c r="F35" s="3"/>
      <c r="G35" s="3"/>
    </row>
    <row r="36" spans="1:7" ht="12.75">
      <c r="A36" s="5"/>
      <c r="C36" s="6"/>
      <c r="D36" s="7"/>
      <c r="E36" s="3"/>
      <c r="F36" s="3"/>
      <c r="G36" s="3"/>
    </row>
    <row r="37" spans="1:7" ht="12.75" customHeight="1">
      <c r="A37" s="5"/>
      <c r="B37" s="15"/>
      <c r="C37" s="6"/>
      <c r="D37" s="7"/>
      <c r="E37" s="3"/>
      <c r="F37" s="3"/>
      <c r="G37" s="3"/>
    </row>
    <row r="38" spans="1:7" ht="12.75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B46" s="1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8" s="62" customFormat="1" ht="15" customHeight="1">
      <c r="A51" s="55"/>
      <c r="B51" s="56"/>
      <c r="C51" s="57"/>
      <c r="D51" s="58"/>
      <c r="E51" s="59"/>
      <c r="F51" s="60"/>
      <c r="G51" s="60"/>
      <c r="H51" s="61"/>
    </row>
    <row r="52" spans="1:8" s="62" customFormat="1" ht="15" customHeight="1">
      <c r="A52" s="55"/>
      <c r="B52" s="56"/>
      <c r="C52" s="57"/>
      <c r="D52" s="58"/>
      <c r="E52" s="59"/>
      <c r="F52" s="60"/>
      <c r="G52" s="60"/>
      <c r="H52" s="61"/>
    </row>
    <row r="53" spans="1:7" ht="12.75" customHeight="1">
      <c r="A53" s="5"/>
      <c r="B53" s="15"/>
      <c r="C53" s="6"/>
      <c r="D53" s="7"/>
      <c r="E53" s="3"/>
      <c r="F53" s="3"/>
      <c r="G53" s="3"/>
    </row>
    <row r="54" spans="1:7" ht="12.75" customHeight="1">
      <c r="A54" s="5"/>
      <c r="C54" s="6"/>
      <c r="D54" s="7"/>
      <c r="E54" s="3"/>
      <c r="F54" s="3"/>
      <c r="G54" s="3"/>
    </row>
    <row r="55" spans="1:7" ht="12.75" customHeight="1">
      <c r="A55" s="5"/>
      <c r="B55" s="15"/>
      <c r="C55" s="6"/>
      <c r="D55" s="7"/>
      <c r="E55" s="3"/>
      <c r="F55" s="3"/>
      <c r="G55" s="3"/>
    </row>
    <row r="56" spans="1:7" ht="7.5" customHeight="1">
      <c r="A56" s="5"/>
      <c r="B56" s="15"/>
      <c r="C56" s="6"/>
      <c r="D56" s="7"/>
      <c r="E56" s="3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5" customHeight="1">
      <c r="A59" s="5"/>
      <c r="C59" s="6"/>
      <c r="D59" s="7"/>
      <c r="E59" s="3"/>
      <c r="F59" s="3"/>
      <c r="G59" s="3"/>
    </row>
    <row r="60" spans="1:7" ht="12.75" customHeight="1">
      <c r="A60" s="5"/>
      <c r="B60" s="15"/>
      <c r="C60" s="6"/>
      <c r="D60" s="7"/>
      <c r="E60" s="3"/>
      <c r="F60" s="3"/>
      <c r="G60" s="3"/>
    </row>
    <row r="61" spans="1:7" ht="15" customHeight="1">
      <c r="A61" s="5"/>
      <c r="B61" s="65" t="s">
        <v>16</v>
      </c>
      <c r="C61" s="6"/>
      <c r="D61" s="7"/>
      <c r="E61" s="3"/>
      <c r="F61" s="3"/>
      <c r="G61" s="3"/>
    </row>
    <row r="62" spans="1:7" ht="13.5" customHeight="1">
      <c r="A62" s="5"/>
      <c r="B62" s="32"/>
      <c r="C62" s="6"/>
      <c r="D62" s="7"/>
      <c r="E62" s="3"/>
      <c r="F62" s="3"/>
      <c r="G62" s="3"/>
    </row>
    <row r="63" spans="1:7" ht="12.75">
      <c r="A63" s="5"/>
      <c r="B63" s="33"/>
      <c r="C63" s="6"/>
      <c r="D63" s="7"/>
      <c r="E63" s="3"/>
      <c r="F63" s="3"/>
      <c r="G63" s="3"/>
    </row>
    <row r="64" spans="1:7" ht="15" customHeight="1">
      <c r="A64" s="5"/>
      <c r="B64" s="177"/>
      <c r="C64" s="177"/>
      <c r="D64" s="177"/>
      <c r="E64" s="177"/>
      <c r="F64" s="177"/>
      <c r="G64" s="3"/>
    </row>
    <row r="65" spans="1:7" ht="7.5" customHeight="1">
      <c r="A65" s="5"/>
      <c r="B65" s="157"/>
      <c r="C65" s="6"/>
      <c r="D65" s="7"/>
      <c r="E65" s="3"/>
      <c r="F65" s="63"/>
      <c r="G65" s="3"/>
    </row>
    <row r="66" spans="1:7" ht="15" customHeight="1">
      <c r="A66" s="5"/>
      <c r="B66" s="177"/>
      <c r="C66" s="177"/>
      <c r="D66" s="177"/>
      <c r="E66" s="177"/>
      <c r="F66" s="177"/>
      <c r="G66" s="3"/>
    </row>
    <row r="67" spans="1:7" ht="15" customHeight="1">
      <c r="A67" s="5"/>
      <c r="B67" s="157"/>
      <c r="C67" s="6"/>
      <c r="D67" s="7"/>
      <c r="E67" s="3"/>
      <c r="F67" s="63"/>
      <c r="G67" s="3"/>
    </row>
    <row r="68" spans="1:7" ht="15" customHeight="1">
      <c r="A68" s="5"/>
      <c r="B68" s="157"/>
      <c r="C68" s="6"/>
      <c r="D68" s="7"/>
      <c r="E68" s="3"/>
      <c r="F68" s="63"/>
      <c r="G68" s="3"/>
    </row>
    <row r="69" spans="1:7" ht="15" customHeight="1">
      <c r="A69" s="5"/>
      <c r="B69" s="157"/>
      <c r="C69" s="6"/>
      <c r="D69" s="7"/>
      <c r="E69" s="3"/>
      <c r="F69" s="63"/>
      <c r="G69" s="3"/>
    </row>
    <row r="70" spans="1:7" ht="27.75" customHeight="1">
      <c r="A70" s="5"/>
      <c r="B70" s="66" t="s">
        <v>0</v>
      </c>
      <c r="C70" s="6"/>
      <c r="D70" s="7"/>
      <c r="E70" s="3"/>
      <c r="F70" s="3"/>
      <c r="G70" s="3"/>
    </row>
    <row r="71" spans="1:7" ht="12.75">
      <c r="A71" s="5"/>
      <c r="B71" s="34"/>
      <c r="C71" s="6"/>
      <c r="D71" s="7"/>
      <c r="E71" s="3"/>
      <c r="F71" s="3"/>
      <c r="G71" s="3"/>
    </row>
    <row r="72" spans="1:7" ht="12.75">
      <c r="A72" s="5" t="s">
        <v>1</v>
      </c>
      <c r="B72" s="34" t="s">
        <v>38</v>
      </c>
      <c r="C72" s="6"/>
      <c r="D72" s="7"/>
      <c r="E72" s="3"/>
      <c r="F72" s="3"/>
      <c r="G72" s="3"/>
    </row>
    <row r="73" spans="1:7" ht="12.75">
      <c r="A73" s="5"/>
      <c r="B73" s="34"/>
      <c r="C73" s="6"/>
      <c r="D73" s="7"/>
      <c r="E73" s="3"/>
      <c r="F73" s="3"/>
      <c r="G73" s="3"/>
    </row>
    <row r="74" spans="1:7" ht="12.75">
      <c r="A74" s="5" t="s">
        <v>2</v>
      </c>
      <c r="B74" s="34" t="s">
        <v>37</v>
      </c>
      <c r="C74" s="6"/>
      <c r="D74" s="7"/>
      <c r="E74" s="3"/>
      <c r="F74" s="3"/>
      <c r="G74" s="3"/>
    </row>
    <row r="75" spans="1:7" ht="12.75">
      <c r="A75" s="5"/>
      <c r="B75" s="34"/>
      <c r="C75" s="6"/>
      <c r="D75" s="7"/>
      <c r="E75" s="3"/>
      <c r="F75" s="3"/>
      <c r="G75" s="3"/>
    </row>
    <row r="76" spans="1:7" ht="12.75">
      <c r="A76" s="5" t="s">
        <v>3</v>
      </c>
      <c r="B76" s="34" t="s">
        <v>4</v>
      </c>
      <c r="C76" s="6"/>
      <c r="D76" s="7"/>
      <c r="E76" s="3"/>
      <c r="F76" s="3"/>
      <c r="G76" s="3"/>
    </row>
    <row r="77" spans="1:7" ht="12.75">
      <c r="A77" s="5"/>
      <c r="B77" s="34"/>
      <c r="C77" s="6"/>
      <c r="D77" s="7"/>
      <c r="E77" s="3"/>
      <c r="F77" s="3"/>
      <c r="G77" s="3"/>
    </row>
    <row r="78" spans="1:7" ht="12.75">
      <c r="A78" s="5"/>
      <c r="B78" s="34"/>
      <c r="C78" s="6"/>
      <c r="D78" s="7"/>
      <c r="E78" s="3"/>
      <c r="F78" s="3"/>
      <c r="G78" s="3"/>
    </row>
    <row r="79" spans="1:7" ht="12.75">
      <c r="A79" s="5"/>
      <c r="B79" s="34"/>
      <c r="C79" s="6"/>
      <c r="D79" s="7"/>
      <c r="E79" s="3"/>
      <c r="F79" s="3"/>
      <c r="G79" s="3"/>
    </row>
    <row r="80" spans="1:7" ht="12.75">
      <c r="A80" s="5"/>
      <c r="B80" s="34"/>
      <c r="C80" s="6"/>
      <c r="D80" s="7"/>
      <c r="E80" s="3"/>
      <c r="F80" s="3"/>
      <c r="G80" s="3"/>
    </row>
    <row r="81" spans="1:7" ht="12.75">
      <c r="A81" s="5"/>
      <c r="B81" s="34"/>
      <c r="C81" s="6"/>
      <c r="D81" s="7"/>
      <c r="E81" s="3"/>
      <c r="F81" s="3"/>
      <c r="G81" s="3"/>
    </row>
    <row r="82" spans="1:7" ht="15" customHeight="1">
      <c r="A82" s="5"/>
      <c r="B82" s="34" t="s">
        <v>5</v>
      </c>
      <c r="C82" s="6"/>
      <c r="D82" s="7"/>
      <c r="E82" s="3"/>
      <c r="F82" s="3"/>
      <c r="G82" s="3"/>
    </row>
    <row r="83" spans="1:7" ht="42" customHeight="1">
      <c r="A83" s="5"/>
      <c r="B83" s="34" t="s">
        <v>19</v>
      </c>
      <c r="C83" s="6"/>
      <c r="D83" s="7"/>
      <c r="E83" s="3"/>
      <c r="F83" s="3"/>
      <c r="G83" s="3"/>
    </row>
    <row r="84" spans="1:7" ht="30" customHeight="1">
      <c r="A84" s="5"/>
      <c r="B84" s="34" t="s">
        <v>36</v>
      </c>
      <c r="C84" s="6"/>
      <c r="D84" s="7"/>
      <c r="E84" s="3"/>
      <c r="F84" s="3"/>
      <c r="G84" s="3"/>
    </row>
    <row r="85" spans="1:7" ht="15" customHeight="1">
      <c r="A85" s="5"/>
      <c r="B85" s="70" t="s">
        <v>26</v>
      </c>
      <c r="C85" s="6"/>
      <c r="D85" s="7"/>
      <c r="E85" s="3"/>
      <c r="F85" s="3"/>
      <c r="G85" s="3"/>
    </row>
    <row r="86" spans="1:7" ht="15" customHeight="1">
      <c r="A86" s="5"/>
      <c r="B86" s="70"/>
      <c r="C86" s="6"/>
      <c r="D86" s="7"/>
      <c r="E86" s="3"/>
      <c r="F86" s="3"/>
      <c r="G86" s="3"/>
    </row>
    <row r="87" spans="1:7" ht="15" customHeight="1">
      <c r="A87" s="5"/>
      <c r="B87" s="70"/>
      <c r="C87" s="6"/>
      <c r="D87" s="7"/>
      <c r="E87" s="3"/>
      <c r="F87" s="3"/>
      <c r="G87" s="3"/>
    </row>
    <row r="88" spans="1:7" ht="12.75">
      <c r="A88" s="5"/>
      <c r="B88" s="34"/>
      <c r="C88" s="6"/>
      <c r="D88" s="7"/>
      <c r="E88" s="3"/>
      <c r="F88" s="3"/>
      <c r="G88" s="3"/>
    </row>
    <row r="89" spans="1:8" s="62" customFormat="1" ht="12.75" customHeight="1">
      <c r="A89" s="55"/>
      <c r="B89" s="70"/>
      <c r="C89" s="57"/>
      <c r="D89" s="58"/>
      <c r="E89" s="59"/>
      <c r="F89" s="60"/>
      <c r="G89" s="60"/>
      <c r="H89" s="61"/>
    </row>
    <row r="90" spans="1:8" s="62" customFormat="1" ht="29.25" customHeight="1">
      <c r="A90" s="71" t="s">
        <v>27</v>
      </c>
      <c r="B90" s="72" t="s">
        <v>28</v>
      </c>
      <c r="C90" s="73" t="s">
        <v>29</v>
      </c>
      <c r="D90" s="74" t="s">
        <v>30</v>
      </c>
      <c r="E90" s="74" t="s">
        <v>31</v>
      </c>
      <c r="F90" s="75" t="s">
        <v>32</v>
      </c>
      <c r="H90" s="61"/>
    </row>
    <row r="91" spans="1:7" ht="13.5" customHeight="1">
      <c r="A91" s="80"/>
      <c r="B91" s="81"/>
      <c r="C91" s="54"/>
      <c r="D91" s="82"/>
      <c r="E91" s="38"/>
      <c r="F91" s="83"/>
      <c r="G91" s="38"/>
    </row>
    <row r="92" spans="1:7" ht="12.75">
      <c r="A92" s="5" t="s">
        <v>1</v>
      </c>
      <c r="B92" s="34" t="s">
        <v>53</v>
      </c>
      <c r="C92" s="6"/>
      <c r="D92" s="7"/>
      <c r="E92" s="3"/>
      <c r="F92" s="3"/>
      <c r="G92" s="3"/>
    </row>
    <row r="93" spans="1:7" ht="12.75">
      <c r="A93" s="5"/>
      <c r="B93" s="34"/>
      <c r="C93" s="6"/>
      <c r="D93" s="7"/>
      <c r="E93" s="3"/>
      <c r="F93" s="3"/>
      <c r="G93" s="3"/>
    </row>
    <row r="94" spans="1:13" s="87" customFormat="1" ht="39" customHeight="1">
      <c r="A94" s="99" t="s">
        <v>6</v>
      </c>
      <c r="B94" s="91" t="s">
        <v>60</v>
      </c>
      <c r="C94" s="100"/>
      <c r="D94" s="101"/>
      <c r="E94" s="79"/>
      <c r="F94" s="77"/>
      <c r="G94" s="89"/>
      <c r="H94" s="92"/>
      <c r="I94" s="84"/>
      <c r="J94" s="84"/>
      <c r="K94" s="85"/>
      <c r="L94" s="86"/>
      <c r="M94" s="86"/>
    </row>
    <row r="95" spans="1:13" s="87" customFormat="1" ht="27" customHeight="1">
      <c r="A95" s="99"/>
      <c r="B95" s="91" t="s">
        <v>59</v>
      </c>
      <c r="C95" s="100" t="s">
        <v>13</v>
      </c>
      <c r="D95" s="101">
        <v>60</v>
      </c>
      <c r="E95" s="79">
        <v>0</v>
      </c>
      <c r="F95" s="77">
        <f>D95*E95</f>
        <v>0</v>
      </c>
      <c r="G95" s="89"/>
      <c r="H95" s="92"/>
      <c r="I95" s="84"/>
      <c r="J95" s="84"/>
      <c r="K95" s="85"/>
      <c r="L95" s="86"/>
      <c r="M95" s="86"/>
    </row>
    <row r="96" spans="1:8" s="62" customFormat="1" ht="12.75" customHeight="1">
      <c r="A96" s="55"/>
      <c r="B96" s="70"/>
      <c r="C96" s="57"/>
      <c r="D96" s="58"/>
      <c r="E96" s="59"/>
      <c r="F96" s="60"/>
      <c r="G96" s="60"/>
      <c r="H96" s="61"/>
    </row>
    <row r="97" spans="1:7" ht="27" customHeight="1">
      <c r="A97" s="5" t="s">
        <v>8</v>
      </c>
      <c r="B97" s="34" t="s">
        <v>58</v>
      </c>
      <c r="C97" s="6"/>
      <c r="D97" s="7"/>
      <c r="E97" s="3"/>
      <c r="F97" s="3"/>
      <c r="G97" s="3"/>
    </row>
    <row r="98" spans="1:8" s="62" customFormat="1" ht="27" customHeight="1">
      <c r="A98" s="78"/>
      <c r="B98" s="70" t="s">
        <v>57</v>
      </c>
      <c r="C98" s="57"/>
      <c r="D98" s="108"/>
      <c r="E98" s="79"/>
      <c r="F98" s="77"/>
      <c r="G98" s="60"/>
      <c r="H98" s="61"/>
    </row>
    <row r="99" spans="1:7" ht="27" customHeight="1">
      <c r="A99" s="5"/>
      <c r="B99" s="34" t="s">
        <v>34</v>
      </c>
      <c r="C99" s="6"/>
      <c r="D99" s="7"/>
      <c r="E99" s="3"/>
      <c r="F99" s="3"/>
      <c r="G99" s="3"/>
    </row>
    <row r="100" spans="1:7" ht="27" customHeight="1">
      <c r="A100" s="5"/>
      <c r="B100" s="34" t="s">
        <v>56</v>
      </c>
      <c r="C100" s="6" t="s">
        <v>9</v>
      </c>
      <c r="D100" s="43">
        <v>25</v>
      </c>
      <c r="E100" s="4">
        <v>0</v>
      </c>
      <c r="F100" s="4">
        <f>D100*E100</f>
        <v>0</v>
      </c>
      <c r="G100" s="3"/>
    </row>
    <row r="101" spans="1:7" ht="12.75">
      <c r="A101" s="5"/>
      <c r="B101" s="34"/>
      <c r="C101" s="6"/>
      <c r="D101" s="7"/>
      <c r="E101" s="3"/>
      <c r="F101" s="3"/>
      <c r="G101" s="3"/>
    </row>
    <row r="102" spans="1:8" s="62" customFormat="1" ht="52.5" customHeight="1">
      <c r="A102" s="78" t="s">
        <v>22</v>
      </c>
      <c r="B102" s="70" t="s">
        <v>54</v>
      </c>
      <c r="C102" s="57"/>
      <c r="D102" s="58"/>
      <c r="E102" s="79"/>
      <c r="F102" s="77"/>
      <c r="G102" s="60"/>
      <c r="H102" s="61"/>
    </row>
    <row r="103" spans="1:8" s="62" customFormat="1" ht="39" customHeight="1">
      <c r="A103" s="78"/>
      <c r="B103" s="70" t="s">
        <v>55</v>
      </c>
      <c r="C103" s="57"/>
      <c r="D103" s="108"/>
      <c r="E103" s="79"/>
      <c r="F103" s="77"/>
      <c r="G103" s="60"/>
      <c r="H103" s="61"/>
    </row>
    <row r="104" spans="1:7" ht="27" customHeight="1">
      <c r="A104" s="5"/>
      <c r="B104" s="34" t="s">
        <v>34</v>
      </c>
      <c r="C104" s="6"/>
      <c r="D104" s="7"/>
      <c r="E104" s="3"/>
      <c r="F104" s="3"/>
      <c r="G104" s="3"/>
    </row>
    <row r="105" spans="1:7" ht="27" customHeight="1">
      <c r="A105" s="5"/>
      <c r="B105" s="34" t="s">
        <v>56</v>
      </c>
      <c r="C105" s="6" t="s">
        <v>9</v>
      </c>
      <c r="D105" s="43">
        <v>54</v>
      </c>
      <c r="E105" s="4">
        <v>0</v>
      </c>
      <c r="F105" s="4">
        <f>D105*E105</f>
        <v>0</v>
      </c>
      <c r="G105" s="3"/>
    </row>
    <row r="106" spans="1:8" s="62" customFormat="1" ht="12.75" customHeight="1">
      <c r="A106" s="78"/>
      <c r="B106" s="70"/>
      <c r="C106" s="57"/>
      <c r="D106" s="58"/>
      <c r="E106" s="79"/>
      <c r="F106" s="77"/>
      <c r="G106" s="60"/>
      <c r="H106" s="61"/>
    </row>
    <row r="107" spans="1:8" s="62" customFormat="1" ht="66" customHeight="1">
      <c r="A107" s="78" t="s">
        <v>23</v>
      </c>
      <c r="B107" s="70" t="s">
        <v>97</v>
      </c>
      <c r="C107" s="57" t="s">
        <v>9</v>
      </c>
      <c r="D107" s="108">
        <v>35</v>
      </c>
      <c r="E107" s="79">
        <v>0</v>
      </c>
      <c r="F107" s="79">
        <f>D107*E107</f>
        <v>0</v>
      </c>
      <c r="G107" s="60"/>
      <c r="H107" s="61"/>
    </row>
    <row r="108" spans="1:8" s="62" customFormat="1" ht="12.75" customHeight="1">
      <c r="A108" s="78"/>
      <c r="B108" s="70"/>
      <c r="C108" s="57"/>
      <c r="D108" s="58"/>
      <c r="E108" s="79"/>
      <c r="F108" s="79"/>
      <c r="G108" s="60"/>
      <c r="H108" s="61"/>
    </row>
    <row r="109" spans="1:7" ht="27" customHeight="1">
      <c r="A109" s="5" t="s">
        <v>42</v>
      </c>
      <c r="B109" s="102" t="s">
        <v>104</v>
      </c>
      <c r="C109" s="6"/>
      <c r="D109" s="7"/>
      <c r="E109" s="3"/>
      <c r="F109" s="3"/>
      <c r="G109" s="3"/>
    </row>
    <row r="110" spans="1:7" ht="27" customHeight="1">
      <c r="A110" s="5"/>
      <c r="B110" s="102" t="s">
        <v>105</v>
      </c>
      <c r="C110" s="6" t="s">
        <v>13</v>
      </c>
      <c r="D110" s="43">
        <v>60</v>
      </c>
      <c r="E110" s="4">
        <v>0</v>
      </c>
      <c r="F110" s="4">
        <f>SUM(D110*E110)</f>
        <v>0</v>
      </c>
      <c r="G110" s="3"/>
    </row>
    <row r="111" spans="1:7" ht="12.75" customHeight="1">
      <c r="A111" s="5"/>
      <c r="B111" s="34"/>
      <c r="C111" s="6"/>
      <c r="D111" s="43"/>
      <c r="E111" s="79"/>
      <c r="F111" s="79"/>
      <c r="G111" s="3"/>
    </row>
    <row r="112" spans="1:8" ht="12.75">
      <c r="A112" s="28"/>
      <c r="B112" s="35" t="s">
        <v>10</v>
      </c>
      <c r="C112" s="29"/>
      <c r="D112" s="30"/>
      <c r="E112" s="31"/>
      <c r="F112" s="49">
        <f>SUM(F93:F111)</f>
        <v>0</v>
      </c>
      <c r="G112" s="38"/>
      <c r="H112" s="39"/>
    </row>
    <row r="113" spans="1:8" ht="12.75">
      <c r="A113" s="80"/>
      <c r="B113" s="81"/>
      <c r="C113" s="54"/>
      <c r="D113" s="82"/>
      <c r="E113" s="38"/>
      <c r="F113" s="90"/>
      <c r="G113" s="38"/>
      <c r="H113" s="39"/>
    </row>
    <row r="114" spans="1:8" ht="12.75">
      <c r="A114" s="80"/>
      <c r="B114" s="81"/>
      <c r="C114" s="54"/>
      <c r="D114" s="82"/>
      <c r="E114" s="38"/>
      <c r="F114" s="90"/>
      <c r="G114" s="38"/>
      <c r="H114" s="39"/>
    </row>
    <row r="115" spans="1:8" s="62" customFormat="1" ht="29.25" customHeight="1">
      <c r="A115" s="71" t="s">
        <v>27</v>
      </c>
      <c r="B115" s="72" t="s">
        <v>28</v>
      </c>
      <c r="C115" s="73" t="s">
        <v>29</v>
      </c>
      <c r="D115" s="74" t="s">
        <v>30</v>
      </c>
      <c r="E115" s="74" t="s">
        <v>31</v>
      </c>
      <c r="F115" s="75" t="s">
        <v>32</v>
      </c>
      <c r="H115" s="61"/>
    </row>
    <row r="116" spans="1:7" ht="13.5" customHeight="1">
      <c r="A116" s="80"/>
      <c r="B116" s="81"/>
      <c r="C116" s="54"/>
      <c r="D116" s="82"/>
      <c r="E116" s="38"/>
      <c r="F116" s="83"/>
      <c r="G116" s="38"/>
    </row>
    <row r="117" spans="1:7" ht="12.75">
      <c r="A117" s="5" t="s">
        <v>2</v>
      </c>
      <c r="B117" s="34" t="s">
        <v>37</v>
      </c>
      <c r="C117" s="6"/>
      <c r="D117" s="7"/>
      <c r="E117" s="3"/>
      <c r="F117" s="3"/>
      <c r="G117" s="3"/>
    </row>
    <row r="118" spans="1:7" ht="13.5" customHeight="1">
      <c r="A118" s="80"/>
      <c r="B118" s="81"/>
      <c r="C118" s="54"/>
      <c r="D118" s="82"/>
      <c r="E118" s="38"/>
      <c r="F118" s="83"/>
      <c r="G118" s="38"/>
    </row>
    <row r="119" spans="1:8" s="62" customFormat="1" ht="66" customHeight="1">
      <c r="A119" s="78" t="s">
        <v>6</v>
      </c>
      <c r="B119" s="146" t="s">
        <v>61</v>
      </c>
      <c r="C119" s="57"/>
      <c r="D119" s="58"/>
      <c r="E119" s="60"/>
      <c r="F119" s="60"/>
      <c r="G119" s="60"/>
      <c r="H119" s="61"/>
    </row>
    <row r="120" spans="1:8" s="62" customFormat="1" ht="39" customHeight="1">
      <c r="A120" s="78"/>
      <c r="B120" s="146" t="s">
        <v>62</v>
      </c>
      <c r="C120" s="57"/>
      <c r="D120" s="58"/>
      <c r="E120" s="60"/>
      <c r="F120" s="60"/>
      <c r="G120" s="60"/>
      <c r="H120" s="61"/>
    </row>
    <row r="121" spans="1:8" s="62" customFormat="1" ht="14.25" customHeight="1">
      <c r="A121" s="55"/>
      <c r="B121" s="147" t="s">
        <v>63</v>
      </c>
      <c r="C121" s="57" t="s">
        <v>13</v>
      </c>
      <c r="D121" s="88">
        <v>25</v>
      </c>
      <c r="E121" s="79">
        <v>0</v>
      </c>
      <c r="F121" s="79">
        <f>SUM(D121*E121)</f>
        <v>0</v>
      </c>
      <c r="G121" s="60"/>
      <c r="H121" s="61"/>
    </row>
    <row r="122" spans="1:8" s="62" customFormat="1" ht="12.75" customHeight="1">
      <c r="A122" s="55"/>
      <c r="B122" s="147"/>
      <c r="C122" s="57"/>
      <c r="D122" s="88"/>
      <c r="E122" s="79"/>
      <c r="F122" s="79"/>
      <c r="G122" s="60"/>
      <c r="H122" s="61"/>
    </row>
    <row r="123" spans="1:8" s="62" customFormat="1" ht="66" customHeight="1">
      <c r="A123" s="78" t="s">
        <v>8</v>
      </c>
      <c r="B123" s="70" t="s">
        <v>98</v>
      </c>
      <c r="C123" s="57"/>
      <c r="D123" s="58"/>
      <c r="E123" s="60"/>
      <c r="F123" s="60"/>
      <c r="G123" s="60"/>
      <c r="H123" s="61"/>
    </row>
    <row r="124" spans="1:8" s="62" customFormat="1" ht="66" customHeight="1">
      <c r="A124" s="78"/>
      <c r="B124" s="70" t="s">
        <v>64</v>
      </c>
      <c r="C124" s="57"/>
      <c r="D124" s="58"/>
      <c r="E124" s="60"/>
      <c r="F124" s="60"/>
      <c r="G124" s="60"/>
      <c r="H124" s="61"/>
    </row>
    <row r="125" spans="1:8" s="62" customFormat="1" ht="54" customHeight="1">
      <c r="A125" s="78"/>
      <c r="B125" s="70" t="s">
        <v>65</v>
      </c>
      <c r="C125" s="57"/>
      <c r="D125" s="58"/>
      <c r="E125" s="60"/>
      <c r="F125" s="60"/>
      <c r="G125" s="60"/>
      <c r="H125" s="61"/>
    </row>
    <row r="126" spans="1:8" s="62" customFormat="1" ht="27" customHeight="1">
      <c r="A126" s="78"/>
      <c r="B126" s="34" t="s">
        <v>66</v>
      </c>
      <c r="C126" s="57" t="s">
        <v>33</v>
      </c>
      <c r="D126" s="148">
        <v>2</v>
      </c>
      <c r="E126" s="79">
        <v>0</v>
      </c>
      <c r="F126" s="79">
        <f>SUM(D126*E126)</f>
        <v>0</v>
      </c>
      <c r="G126" s="60"/>
      <c r="H126" s="61"/>
    </row>
    <row r="127" spans="1:8" s="62" customFormat="1" ht="12.75" customHeight="1">
      <c r="A127" s="78"/>
      <c r="B127" s="34"/>
      <c r="C127" s="57"/>
      <c r="D127" s="148"/>
      <c r="E127" s="79"/>
      <c r="F127" s="79"/>
      <c r="G127" s="60"/>
      <c r="H127" s="61"/>
    </row>
    <row r="128" spans="1:7" ht="27" customHeight="1">
      <c r="A128" s="5" t="s">
        <v>22</v>
      </c>
      <c r="B128" s="34" t="s">
        <v>99</v>
      </c>
      <c r="C128" s="6"/>
      <c r="D128" s="7"/>
      <c r="E128" s="4"/>
      <c r="F128" s="4"/>
      <c r="G128" s="3"/>
    </row>
    <row r="129" spans="1:7" ht="66" customHeight="1">
      <c r="A129" s="5"/>
      <c r="B129" s="34" t="s">
        <v>69</v>
      </c>
      <c r="C129" s="6"/>
      <c r="D129" s="7"/>
      <c r="E129" s="4"/>
      <c r="F129" s="4"/>
      <c r="G129" s="3"/>
    </row>
    <row r="130" spans="1:7" ht="78" customHeight="1">
      <c r="A130" s="5"/>
      <c r="B130" s="34" t="s">
        <v>101</v>
      </c>
      <c r="C130" s="6"/>
      <c r="D130" s="7"/>
      <c r="E130" s="4"/>
      <c r="F130" s="4"/>
      <c r="G130" s="3"/>
    </row>
    <row r="131" spans="1:7" ht="54" customHeight="1">
      <c r="A131" s="5"/>
      <c r="B131" s="34" t="s">
        <v>71</v>
      </c>
      <c r="C131" s="6"/>
      <c r="D131" s="7"/>
      <c r="E131" s="4"/>
      <c r="F131" s="4"/>
      <c r="G131" s="3"/>
    </row>
    <row r="132" spans="1:7" ht="64.5" customHeight="1">
      <c r="A132" s="5"/>
      <c r="B132" s="34" t="s">
        <v>100</v>
      </c>
      <c r="C132"/>
      <c r="D132" s="159"/>
      <c r="E132" s="4"/>
      <c r="F132" s="4"/>
      <c r="G132" s="3"/>
    </row>
    <row r="133" spans="1:7" ht="27" customHeight="1">
      <c r="A133" s="5"/>
      <c r="B133" s="34" t="s">
        <v>59</v>
      </c>
      <c r="C133" s="6" t="s">
        <v>33</v>
      </c>
      <c r="D133" s="53">
        <v>1</v>
      </c>
      <c r="E133" s="4">
        <v>0</v>
      </c>
      <c r="F133" s="4">
        <f>D133*E133</f>
        <v>0</v>
      </c>
      <c r="G133" s="3"/>
    </row>
    <row r="134" spans="1:8" s="62" customFormat="1" ht="12.75" customHeight="1">
      <c r="A134" s="55"/>
      <c r="B134" s="70"/>
      <c r="C134" s="57"/>
      <c r="D134" s="58"/>
      <c r="E134" s="76"/>
      <c r="F134" s="77"/>
      <c r="G134" s="60"/>
      <c r="H134" s="61"/>
    </row>
    <row r="135" spans="1:8" ht="12.75">
      <c r="A135" s="80"/>
      <c r="B135" s="81"/>
      <c r="C135" s="54"/>
      <c r="D135" s="82"/>
      <c r="E135" s="38"/>
      <c r="F135" s="90"/>
      <c r="G135" s="38"/>
      <c r="H135" s="39"/>
    </row>
    <row r="136" spans="1:8" s="62" customFormat="1" ht="29.25" customHeight="1">
      <c r="A136" s="71" t="s">
        <v>27</v>
      </c>
      <c r="B136" s="72" t="s">
        <v>28</v>
      </c>
      <c r="C136" s="73" t="s">
        <v>29</v>
      </c>
      <c r="D136" s="74" t="s">
        <v>30</v>
      </c>
      <c r="E136" s="74" t="s">
        <v>31</v>
      </c>
      <c r="F136" s="75" t="s">
        <v>32</v>
      </c>
      <c r="H136" s="61"/>
    </row>
    <row r="137" spans="1:7" ht="13.5" customHeight="1">
      <c r="A137" s="80"/>
      <c r="B137" s="81"/>
      <c r="C137" s="54"/>
      <c r="D137" s="82"/>
      <c r="E137" s="38"/>
      <c r="F137" s="83"/>
      <c r="G137" s="38"/>
    </row>
    <row r="138" spans="1:7" ht="39" customHeight="1">
      <c r="A138" s="5" t="s">
        <v>23</v>
      </c>
      <c r="B138" s="34" t="s">
        <v>78</v>
      </c>
      <c r="C138" s="6"/>
      <c r="D138" s="7"/>
      <c r="E138" s="4"/>
      <c r="F138" s="4"/>
      <c r="G138" s="3"/>
    </row>
    <row r="139" spans="1:7" ht="54" customHeight="1">
      <c r="A139" s="5"/>
      <c r="B139" s="34" t="s">
        <v>79</v>
      </c>
      <c r="C139" s="6"/>
      <c r="D139" s="7"/>
      <c r="E139" s="4"/>
      <c r="F139" s="4"/>
      <c r="G139" s="3"/>
    </row>
    <row r="140" spans="1:7" ht="27" customHeight="1">
      <c r="A140" s="5"/>
      <c r="B140" s="34" t="s">
        <v>72</v>
      </c>
      <c r="C140" s="6"/>
      <c r="D140" s="7"/>
      <c r="E140" s="4"/>
      <c r="F140" s="4"/>
      <c r="G140" s="3"/>
    </row>
    <row r="141" spans="1:7" ht="78" customHeight="1">
      <c r="A141" s="5"/>
      <c r="B141" s="149" t="s">
        <v>90</v>
      </c>
      <c r="C141" s="6"/>
      <c r="D141" s="7"/>
      <c r="E141" s="4"/>
      <c r="F141" s="4"/>
      <c r="G141" s="3"/>
    </row>
    <row r="142" spans="1:7" ht="78" customHeight="1">
      <c r="A142" s="5"/>
      <c r="B142" s="149" t="s">
        <v>91</v>
      </c>
      <c r="C142" s="6"/>
      <c r="D142" s="7"/>
      <c r="E142" s="4"/>
      <c r="F142" s="4"/>
      <c r="G142" s="3"/>
    </row>
    <row r="143" spans="1:7" ht="27" customHeight="1">
      <c r="A143" s="5"/>
      <c r="B143" s="34" t="s">
        <v>75</v>
      </c>
      <c r="C143" s="6"/>
      <c r="D143" s="7"/>
      <c r="E143" s="4"/>
      <c r="F143" s="4"/>
      <c r="G143" s="3"/>
    </row>
    <row r="144" spans="1:7" ht="27" customHeight="1">
      <c r="A144" s="5"/>
      <c r="B144" s="34" t="s">
        <v>76</v>
      </c>
      <c r="C144" s="6"/>
      <c r="D144" s="7"/>
      <c r="E144" s="4"/>
      <c r="F144" s="4"/>
      <c r="G144" s="3"/>
    </row>
    <row r="145" spans="1:7" ht="15" customHeight="1">
      <c r="A145" s="5"/>
      <c r="B145" s="34" t="s">
        <v>77</v>
      </c>
      <c r="C145" s="6" t="s">
        <v>13</v>
      </c>
      <c r="D145" s="7">
        <v>4</v>
      </c>
      <c r="E145" s="4">
        <v>0</v>
      </c>
      <c r="F145" s="4">
        <f>D145*E145</f>
        <v>0</v>
      </c>
      <c r="G145" s="3"/>
    </row>
    <row r="146" spans="1:7" ht="15" customHeight="1">
      <c r="A146" s="5"/>
      <c r="B146" s="34"/>
      <c r="C146" s="6"/>
      <c r="D146" s="7"/>
      <c r="E146" s="4"/>
      <c r="F146" s="4"/>
      <c r="G146" s="3"/>
    </row>
    <row r="147" spans="1:13" s="87" customFormat="1" ht="27" customHeight="1">
      <c r="A147" s="150" t="s">
        <v>42</v>
      </c>
      <c r="B147" s="146" t="s">
        <v>81</v>
      </c>
      <c r="C147" s="111"/>
      <c r="D147" s="151"/>
      <c r="E147" s="152"/>
      <c r="F147" s="153"/>
      <c r="G147" s="154"/>
      <c r="H147" s="61"/>
      <c r="I147" s="84"/>
      <c r="J147" s="84"/>
      <c r="K147" s="85"/>
      <c r="L147" s="86"/>
      <c r="M147" s="86"/>
    </row>
    <row r="148" spans="1:13" s="87" customFormat="1" ht="42" customHeight="1">
      <c r="A148" s="150"/>
      <c r="B148" s="146" t="s">
        <v>80</v>
      </c>
      <c r="C148" s="111"/>
      <c r="D148" s="151"/>
      <c r="E148" s="152"/>
      <c r="F148" s="153"/>
      <c r="G148" s="154"/>
      <c r="H148" s="61"/>
      <c r="I148" s="84"/>
      <c r="J148" s="84"/>
      <c r="K148" s="85"/>
      <c r="L148" s="86"/>
      <c r="M148" s="86"/>
    </row>
    <row r="149" spans="1:13" s="87" customFormat="1" ht="39" customHeight="1">
      <c r="A149" s="150"/>
      <c r="B149" s="146" t="s">
        <v>82</v>
      </c>
      <c r="C149" s="6" t="s">
        <v>33</v>
      </c>
      <c r="D149" s="53">
        <v>1</v>
      </c>
      <c r="E149" s="4">
        <v>0</v>
      </c>
      <c r="F149" s="4">
        <f>D149*E149</f>
        <v>0</v>
      </c>
      <c r="G149" s="154"/>
      <c r="H149" s="61"/>
      <c r="I149" s="84"/>
      <c r="J149" s="84"/>
      <c r="K149" s="85"/>
      <c r="L149" s="86"/>
      <c r="M149" s="86"/>
    </row>
    <row r="150" spans="1:13" s="87" customFormat="1" ht="12.75" customHeight="1">
      <c r="A150" s="105"/>
      <c r="B150" s="106"/>
      <c r="C150" s="107"/>
      <c r="D150" s="110"/>
      <c r="E150" s="79"/>
      <c r="F150" s="89"/>
      <c r="G150" s="89"/>
      <c r="H150" s="109"/>
      <c r="I150" s="84"/>
      <c r="J150" s="84"/>
      <c r="K150" s="85"/>
      <c r="L150" s="86"/>
      <c r="M150" s="86"/>
    </row>
    <row r="151" spans="1:7" ht="81" customHeight="1">
      <c r="A151" s="5" t="s">
        <v>43</v>
      </c>
      <c r="B151" s="34" t="s">
        <v>102</v>
      </c>
      <c r="C151" s="6" t="s">
        <v>13</v>
      </c>
      <c r="D151" s="43">
        <v>100</v>
      </c>
      <c r="E151" s="4">
        <v>0</v>
      </c>
      <c r="F151" s="47">
        <f>D151*E151</f>
        <v>0</v>
      </c>
      <c r="G151" s="3"/>
    </row>
    <row r="152" spans="1:7" ht="12.75" customHeight="1">
      <c r="A152" s="5"/>
      <c r="B152" s="34"/>
      <c r="C152" s="6"/>
      <c r="D152" s="43"/>
      <c r="E152" s="4"/>
      <c r="F152" s="47"/>
      <c r="G152" s="3"/>
    </row>
    <row r="153" spans="1:8" ht="12.75">
      <c r="A153" s="28"/>
      <c r="B153" s="35" t="s">
        <v>10</v>
      </c>
      <c r="C153" s="29"/>
      <c r="D153" s="30"/>
      <c r="E153" s="31"/>
      <c r="F153" s="49">
        <f>SUM(F118:F152)</f>
        <v>0</v>
      </c>
      <c r="G153" s="38"/>
      <c r="H153" s="39"/>
    </row>
    <row r="154" spans="1:8" ht="12.75">
      <c r="A154" s="80"/>
      <c r="B154" s="81"/>
      <c r="C154" s="54"/>
      <c r="D154" s="82"/>
      <c r="E154" s="38"/>
      <c r="F154" s="90"/>
      <c r="G154" s="38"/>
      <c r="H154" s="39"/>
    </row>
    <row r="155" spans="1:8" s="62" customFormat="1" ht="12" customHeight="1">
      <c r="A155" s="55"/>
      <c r="B155" s="70"/>
      <c r="C155" s="57"/>
      <c r="D155" s="58"/>
      <c r="E155" s="59"/>
      <c r="F155" s="60"/>
      <c r="G155" s="60"/>
      <c r="H155" s="61"/>
    </row>
    <row r="156" spans="1:8" s="62" customFormat="1" ht="28.5" customHeight="1">
      <c r="A156" s="71" t="s">
        <v>27</v>
      </c>
      <c r="B156" s="72" t="s">
        <v>28</v>
      </c>
      <c r="C156" s="73" t="s">
        <v>29</v>
      </c>
      <c r="D156" s="74" t="s">
        <v>30</v>
      </c>
      <c r="E156" s="74" t="s">
        <v>31</v>
      </c>
      <c r="F156" s="75" t="s">
        <v>32</v>
      </c>
      <c r="H156" s="61"/>
    </row>
    <row r="157" spans="1:7" ht="12" customHeight="1">
      <c r="A157" s="80"/>
      <c r="B157" s="81"/>
      <c r="C157" s="54"/>
      <c r="D157" s="82"/>
      <c r="E157" s="38"/>
      <c r="F157" s="83"/>
      <c r="G157" s="38"/>
    </row>
    <row r="158" spans="1:7" ht="12.75">
      <c r="A158" s="5" t="s">
        <v>3</v>
      </c>
      <c r="B158" s="34" t="s">
        <v>4</v>
      </c>
      <c r="C158" s="6"/>
      <c r="D158" s="7"/>
      <c r="E158" s="3"/>
      <c r="F158" s="3"/>
      <c r="G158" s="3"/>
    </row>
    <row r="159" spans="1:7" ht="12" customHeight="1">
      <c r="A159" s="5"/>
      <c r="B159" s="34"/>
      <c r="C159" s="6"/>
      <c r="D159" s="7"/>
      <c r="E159" s="3"/>
      <c r="F159" s="3"/>
      <c r="G159" s="3"/>
    </row>
    <row r="160" spans="1:7" ht="54" customHeight="1">
      <c r="A160" s="5" t="s">
        <v>6</v>
      </c>
      <c r="B160" s="34" t="s">
        <v>103</v>
      </c>
      <c r="C160" s="6"/>
      <c r="D160" s="7"/>
      <c r="E160" s="3"/>
      <c r="F160" s="3"/>
      <c r="G160" s="3"/>
    </row>
    <row r="161" spans="1:7" ht="15" customHeight="1">
      <c r="A161" s="5"/>
      <c r="B161" s="34" t="s">
        <v>35</v>
      </c>
      <c r="C161" s="6"/>
      <c r="D161" s="7"/>
      <c r="E161" s="3"/>
      <c r="F161" s="3"/>
      <c r="G161" s="3"/>
    </row>
    <row r="162" spans="1:7" ht="12.75" customHeight="1">
      <c r="A162" s="5"/>
      <c r="B162" s="34" t="s">
        <v>11</v>
      </c>
      <c r="C162" s="6" t="s">
        <v>9</v>
      </c>
      <c r="D162" s="43">
        <v>25</v>
      </c>
      <c r="E162" s="4">
        <v>0</v>
      </c>
      <c r="F162" s="4">
        <f>D162*E162</f>
        <v>0</v>
      </c>
      <c r="G162" s="3"/>
    </row>
    <row r="163" spans="1:7" ht="12" customHeight="1">
      <c r="A163" s="5"/>
      <c r="B163" s="34"/>
      <c r="C163" s="6"/>
      <c r="D163" s="43"/>
      <c r="E163" s="3"/>
      <c r="F163" s="3"/>
      <c r="G163" s="3"/>
    </row>
    <row r="164" spans="1:8" s="62" customFormat="1" ht="39" customHeight="1">
      <c r="A164" s="78" t="s">
        <v>8</v>
      </c>
      <c r="B164" s="70" t="s">
        <v>39</v>
      </c>
      <c r="C164" s="57"/>
      <c r="D164" s="58"/>
      <c r="E164" s="59"/>
      <c r="F164" s="60"/>
      <c r="G164" s="60"/>
      <c r="H164" s="61"/>
    </row>
    <row r="165" spans="1:8" s="62" customFormat="1" ht="78" customHeight="1">
      <c r="A165" s="55"/>
      <c r="B165" s="70" t="s">
        <v>40</v>
      </c>
      <c r="C165" s="57"/>
      <c r="D165" s="58"/>
      <c r="E165" s="59"/>
      <c r="F165" s="60"/>
      <c r="G165" s="60"/>
      <c r="H165" s="61"/>
    </row>
    <row r="166" spans="1:8" s="62" customFormat="1" ht="13.5" customHeight="1">
      <c r="A166" s="55"/>
      <c r="B166" s="70" t="s">
        <v>41</v>
      </c>
      <c r="C166" s="57" t="s">
        <v>13</v>
      </c>
      <c r="D166" s="108">
        <v>60</v>
      </c>
      <c r="E166" s="79">
        <v>0</v>
      </c>
      <c r="F166" s="79">
        <f>D166*E166</f>
        <v>0</v>
      </c>
      <c r="G166" s="60"/>
      <c r="H166" s="61"/>
    </row>
    <row r="167" spans="1:8" s="62" customFormat="1" ht="12.75" customHeight="1">
      <c r="A167" s="55"/>
      <c r="B167" s="70"/>
      <c r="C167" s="57"/>
      <c r="D167" s="58"/>
      <c r="E167" s="59"/>
      <c r="F167" s="60"/>
      <c r="G167" s="60"/>
      <c r="H167" s="61"/>
    </row>
    <row r="168" spans="1:7" ht="54" customHeight="1">
      <c r="A168" s="5" t="s">
        <v>22</v>
      </c>
      <c r="B168" s="34" t="s">
        <v>84</v>
      </c>
      <c r="C168" s="6"/>
      <c r="D168" s="7"/>
      <c r="E168" s="3"/>
      <c r="F168" s="3"/>
      <c r="G168" s="3"/>
    </row>
    <row r="169" spans="1:7" ht="12.75" customHeight="1">
      <c r="A169" s="5"/>
      <c r="B169" s="34" t="s">
        <v>85</v>
      </c>
      <c r="C169" s="6" t="s">
        <v>7</v>
      </c>
      <c r="D169" s="43">
        <v>35</v>
      </c>
      <c r="E169" s="4">
        <v>0</v>
      </c>
      <c r="F169" s="4">
        <f>SUM(D169*E169)</f>
        <v>0</v>
      </c>
      <c r="G169" s="3"/>
    </row>
    <row r="170" spans="1:7" ht="12" customHeight="1">
      <c r="A170" s="5"/>
      <c r="B170" s="34"/>
      <c r="C170" s="6"/>
      <c r="D170" s="14"/>
      <c r="E170" s="3"/>
      <c r="F170" s="3"/>
      <c r="G170" s="3"/>
    </row>
    <row r="171" spans="1:7" ht="14.25" customHeight="1">
      <c r="A171" s="28"/>
      <c r="B171" s="35" t="s">
        <v>10</v>
      </c>
      <c r="C171" s="29"/>
      <c r="D171" s="30"/>
      <c r="E171" s="31"/>
      <c r="F171" s="48">
        <f>SUM(F160:F170)</f>
        <v>0</v>
      </c>
      <c r="G171" s="38"/>
    </row>
    <row r="172" spans="1:6" ht="30" customHeight="1">
      <c r="A172" s="5"/>
      <c r="B172" s="34"/>
      <c r="C172" s="6"/>
      <c r="D172" s="7"/>
      <c r="E172" s="3"/>
      <c r="F172" s="3"/>
    </row>
    <row r="173" ht="13.5" customHeight="1">
      <c r="B173" s="12" t="s">
        <v>17</v>
      </c>
    </row>
    <row r="174" ht="18" customHeight="1">
      <c r="B174" s="40"/>
    </row>
    <row r="175" spans="2:5" ht="15" customHeight="1">
      <c r="B175" s="177"/>
      <c r="C175" s="177"/>
      <c r="D175" s="177"/>
      <c r="E175" s="177"/>
    </row>
    <row r="176" spans="3:5" ht="13.5" customHeight="1">
      <c r="C176" s="6"/>
      <c r="D176" s="7"/>
      <c r="E176" s="3"/>
    </row>
    <row r="177" spans="2:5" ht="13.5" customHeight="1">
      <c r="B177" s="15"/>
      <c r="C177" s="6"/>
      <c r="D177" s="7"/>
      <c r="E177" s="3"/>
    </row>
    <row r="178" spans="2:5" ht="13.5" customHeight="1">
      <c r="B178" s="15"/>
      <c r="C178" s="6"/>
      <c r="D178" s="7"/>
      <c r="E178" s="3"/>
    </row>
    <row r="179" ht="12.75">
      <c r="B179" s="13"/>
    </row>
    <row r="180" ht="32.25" customHeight="1">
      <c r="B180" s="67" t="s">
        <v>12</v>
      </c>
    </row>
    <row r="181" spans="1:6" ht="12.75">
      <c r="A181" s="2" t="s">
        <v>1</v>
      </c>
      <c r="B181" s="67" t="s">
        <v>38</v>
      </c>
      <c r="F181" s="50">
        <f>F112</f>
        <v>0</v>
      </c>
    </row>
    <row r="183" spans="1:6" ht="12.75">
      <c r="A183" s="2" t="s">
        <v>2</v>
      </c>
      <c r="B183" s="67" t="s">
        <v>37</v>
      </c>
      <c r="F183" s="50">
        <f>F153</f>
        <v>0</v>
      </c>
    </row>
    <row r="185" spans="1:6" ht="12.75">
      <c r="A185" s="2" t="s">
        <v>3</v>
      </c>
      <c r="B185" s="67" t="s">
        <v>4</v>
      </c>
      <c r="F185" s="50">
        <f>F171</f>
        <v>0</v>
      </c>
    </row>
    <row r="188" spans="1:7" ht="12.75">
      <c r="A188" s="16"/>
      <c r="B188" s="68" t="s">
        <v>10</v>
      </c>
      <c r="C188" s="17"/>
      <c r="D188" s="18"/>
      <c r="E188" s="19"/>
      <c r="F188" s="103">
        <f>SUM(F181:F187)</f>
        <v>0</v>
      </c>
      <c r="G188" s="39"/>
    </row>
    <row r="189" spans="1:6" ht="13.5" thickBot="1">
      <c r="A189" s="20"/>
      <c r="B189" s="69" t="s">
        <v>18</v>
      </c>
      <c r="C189" s="21"/>
      <c r="D189" s="22"/>
      <c r="E189" s="23"/>
      <c r="F189" s="51">
        <f>F188*0.25</f>
        <v>0</v>
      </c>
    </row>
    <row r="190" spans="1:6" ht="13.5" thickBot="1">
      <c r="A190" s="24"/>
      <c r="B190" s="42" t="s">
        <v>20</v>
      </c>
      <c r="C190" s="25"/>
      <c r="D190" s="26"/>
      <c r="E190" s="27"/>
      <c r="F190" s="52">
        <f>SUM(F188:F189)</f>
        <v>0</v>
      </c>
    </row>
    <row r="191" spans="1:6" ht="12.75">
      <c r="A191" s="93"/>
      <c r="B191" s="158"/>
      <c r="C191" s="95"/>
      <c r="D191" s="96"/>
      <c r="E191" s="97"/>
      <c r="F191" s="98"/>
    </row>
  </sheetData>
  <sheetProtection/>
  <mergeCells count="14">
    <mergeCell ref="C1:E1"/>
    <mergeCell ref="C2:E2"/>
    <mergeCell ref="C3:E3"/>
    <mergeCell ref="C4:E4"/>
    <mergeCell ref="B13:D13"/>
    <mergeCell ref="B18:D18"/>
    <mergeCell ref="B64:F64"/>
    <mergeCell ref="B175:E175"/>
    <mergeCell ref="B26:D26"/>
    <mergeCell ref="B66:F66"/>
    <mergeCell ref="B15:D15"/>
    <mergeCell ref="B27:F27"/>
    <mergeCell ref="B24:E24"/>
    <mergeCell ref="B25:E25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5" manualBreakCount="5">
    <brk id="88" max="5" man="1"/>
    <brk id="113" max="5" man="1"/>
    <brk id="134" max="5" man="1"/>
    <brk id="154" max="5" man="1"/>
    <brk id="17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showZeros="0" tabSelected="1" view="pageBreakPreview" zoomScaleSheetLayoutView="100" workbookViewId="0" topLeftCell="A1">
      <selection activeCell="D42" sqref="D42:F42"/>
    </sheetView>
  </sheetViews>
  <sheetFormatPr defaultColWidth="9.140625" defaultRowHeight="12.75"/>
  <cols>
    <col min="4" max="4" width="33.8515625" style="0" customWidth="1"/>
    <col min="7" max="7" width="12.8515625" style="0" bestFit="1" customWidth="1"/>
  </cols>
  <sheetData>
    <row r="2" spans="1:8" ht="12.75" customHeight="1">
      <c r="A2" s="192" t="s">
        <v>44</v>
      </c>
      <c r="B2" s="192"/>
      <c r="C2" s="192"/>
      <c r="D2" s="192"/>
      <c r="E2" s="192"/>
      <c r="F2" s="192"/>
      <c r="G2" s="192"/>
      <c r="H2" s="112"/>
    </row>
    <row r="3" spans="1:8" ht="12.75" customHeight="1">
      <c r="A3" s="192"/>
      <c r="B3" s="192"/>
      <c r="C3" s="192"/>
      <c r="D3" s="192"/>
      <c r="E3" s="192"/>
      <c r="F3" s="192"/>
      <c r="G3" s="192"/>
      <c r="H3" s="112"/>
    </row>
    <row r="4" spans="1:8" ht="18">
      <c r="A4" s="114"/>
      <c r="B4" s="114"/>
      <c r="C4" s="113"/>
      <c r="D4" s="113"/>
      <c r="E4" s="113"/>
      <c r="F4" s="115"/>
      <c r="G4" s="116"/>
      <c r="H4" s="112"/>
    </row>
    <row r="5" spans="1:8" ht="15.75">
      <c r="A5" s="114"/>
      <c r="B5" s="117"/>
      <c r="C5" s="112"/>
      <c r="D5" s="117"/>
      <c r="E5" s="117"/>
      <c r="F5" s="118"/>
      <c r="G5" s="118"/>
      <c r="H5" s="112"/>
    </row>
    <row r="6" spans="1:8" ht="18">
      <c r="A6" s="114"/>
      <c r="B6" s="117"/>
      <c r="C6" s="119"/>
      <c r="D6" s="117"/>
      <c r="E6" s="117"/>
      <c r="F6" s="118"/>
      <c r="G6" s="118"/>
      <c r="H6" s="112"/>
    </row>
    <row r="7" spans="1:8" ht="18">
      <c r="A7" s="114"/>
      <c r="B7" s="117"/>
      <c r="C7" s="119"/>
      <c r="D7" s="117"/>
      <c r="E7" s="117"/>
      <c r="F7" s="118"/>
      <c r="G7" s="118"/>
      <c r="H7" s="112"/>
    </row>
    <row r="8" spans="1:8" ht="12.75">
      <c r="A8" s="114"/>
      <c r="B8" s="120"/>
      <c r="C8" s="121"/>
      <c r="D8" s="120"/>
      <c r="E8" s="122"/>
      <c r="F8" s="123"/>
      <c r="G8" s="123"/>
      <c r="H8" s="112"/>
    </row>
    <row r="9" spans="1:8" ht="12.75">
      <c r="A9" s="114"/>
      <c r="B9" s="124"/>
      <c r="C9" s="125"/>
      <c r="D9" s="125"/>
      <c r="E9" s="126"/>
      <c r="F9" s="127"/>
      <c r="G9" s="128"/>
      <c r="H9" s="112"/>
    </row>
    <row r="10" spans="1:8" ht="12.75">
      <c r="A10" s="114"/>
      <c r="B10" s="140">
        <v>1</v>
      </c>
      <c r="C10" s="193" t="str">
        <f>KAPELEC!B25</f>
        <v>UREĐENJE ODVODNJE - KAPELEC</v>
      </c>
      <c r="D10" s="194"/>
      <c r="E10" s="194"/>
      <c r="F10" s="138"/>
      <c r="G10" s="139">
        <f>KAPELEC!F184</f>
        <v>0</v>
      </c>
      <c r="H10" s="112"/>
    </row>
    <row r="11" spans="1:8" ht="12.75">
      <c r="A11" s="114"/>
      <c r="B11" s="124"/>
      <c r="C11" s="125"/>
      <c r="D11" s="125"/>
      <c r="E11" s="126"/>
      <c r="F11" s="127"/>
      <c r="G11" s="136"/>
      <c r="H11" s="112"/>
    </row>
    <row r="12" spans="1:8" ht="12.75">
      <c r="A12" s="114"/>
      <c r="B12" s="140">
        <v>2</v>
      </c>
      <c r="C12" s="194" t="str">
        <f>BILJEVEC!B25</f>
        <v>UREĐENJE ODVODNJE - BILJEVEC</v>
      </c>
      <c r="D12" s="194"/>
      <c r="E12" s="194"/>
      <c r="F12" s="141"/>
      <c r="G12" s="139">
        <f>BILJEVEC!F188</f>
        <v>0</v>
      </c>
      <c r="H12" s="112"/>
    </row>
    <row r="13" spans="1:8" ht="12.75">
      <c r="A13" s="114"/>
      <c r="B13" s="124"/>
      <c r="C13" s="125"/>
      <c r="D13" s="125"/>
      <c r="E13" s="126"/>
      <c r="F13" s="127"/>
      <c r="G13" s="136"/>
      <c r="H13" s="112"/>
    </row>
    <row r="14" spans="1:8" ht="15.75">
      <c r="A14" s="114"/>
      <c r="B14" s="129" t="s">
        <v>45</v>
      </c>
      <c r="C14" s="129"/>
      <c r="D14" s="129"/>
      <c r="E14" s="129"/>
      <c r="F14" s="130"/>
      <c r="G14" s="130">
        <f>SUM(G8:G13)</f>
        <v>0</v>
      </c>
      <c r="H14" s="112"/>
    </row>
    <row r="15" spans="1:8" ht="12.75">
      <c r="A15" s="114"/>
      <c r="B15" s="131"/>
      <c r="C15" s="132"/>
      <c r="D15" s="131"/>
      <c r="E15" s="133"/>
      <c r="F15" s="134"/>
      <c r="G15" s="137"/>
      <c r="H15" s="112"/>
    </row>
    <row r="16" spans="1:8" ht="15.75">
      <c r="A16" s="114"/>
      <c r="B16" s="142" t="s">
        <v>46</v>
      </c>
      <c r="C16" s="143"/>
      <c r="D16" s="143"/>
      <c r="E16" s="143"/>
      <c r="F16" s="144"/>
      <c r="G16" s="145">
        <f>G14*0.25</f>
        <v>0</v>
      </c>
      <c r="H16" s="112"/>
    </row>
    <row r="17" spans="1:8" ht="15.75">
      <c r="A17" s="114"/>
      <c r="B17" s="131"/>
      <c r="C17" s="132"/>
      <c r="D17" s="131"/>
      <c r="E17" s="133"/>
      <c r="F17" s="135"/>
      <c r="G17" s="137"/>
      <c r="H17" s="112"/>
    </row>
    <row r="18" spans="1:8" ht="15.75">
      <c r="A18" s="114"/>
      <c r="B18" s="129" t="s">
        <v>47</v>
      </c>
      <c r="C18" s="129"/>
      <c r="D18" s="129"/>
      <c r="E18" s="129"/>
      <c r="F18" s="130"/>
      <c r="G18" s="130">
        <f>G14+G16</f>
        <v>0</v>
      </c>
      <c r="H18" s="112"/>
    </row>
    <row r="26" spans="1:4" ht="12.75">
      <c r="A26" s="2"/>
      <c r="B26" s="11"/>
      <c r="C26" s="1"/>
      <c r="D26" s="8"/>
    </row>
    <row r="27" spans="1:4" ht="12.75">
      <c r="A27" s="2"/>
      <c r="B27" s="11"/>
      <c r="C27" s="1"/>
      <c r="D27" s="8"/>
    </row>
    <row r="28" spans="1:8" ht="20.25" customHeight="1">
      <c r="A28" s="186" t="s">
        <v>106</v>
      </c>
      <c r="B28" s="187"/>
      <c r="C28" s="187"/>
      <c r="D28" s="187"/>
      <c r="E28" s="187"/>
      <c r="F28" s="187"/>
      <c r="G28" s="188"/>
      <c r="H28" s="189"/>
    </row>
    <row r="29" spans="1:8" ht="19.5" customHeight="1">
      <c r="A29" s="190" t="s">
        <v>107</v>
      </c>
      <c r="B29" s="191"/>
      <c r="C29" s="191"/>
      <c r="D29" s="191"/>
      <c r="E29" s="191"/>
      <c r="F29" s="191"/>
      <c r="G29" s="188"/>
      <c r="H29" s="189"/>
    </row>
    <row r="30" spans="1:8" ht="20.25" customHeight="1">
      <c r="A30" s="190" t="s">
        <v>108</v>
      </c>
      <c r="B30" s="191"/>
      <c r="C30" s="191"/>
      <c r="D30" s="191"/>
      <c r="E30" s="191"/>
      <c r="F30" s="191"/>
      <c r="G30" s="188"/>
      <c r="H30" s="189"/>
    </row>
    <row r="31" spans="1:8" ht="17.25" customHeight="1">
      <c r="A31" s="190" t="s">
        <v>109</v>
      </c>
      <c r="B31" s="191"/>
      <c r="C31" s="191"/>
      <c r="D31" s="191"/>
      <c r="E31" s="191"/>
      <c r="F31" s="191"/>
      <c r="G31" s="188"/>
      <c r="H31" s="189"/>
    </row>
    <row r="32" spans="1:8" ht="19.5" customHeight="1">
      <c r="A32" s="190" t="s">
        <v>110</v>
      </c>
      <c r="B32" s="191"/>
      <c r="C32" s="191"/>
      <c r="D32" s="191"/>
      <c r="E32" s="191"/>
      <c r="F32" s="191"/>
      <c r="G32" s="188"/>
      <c r="H32" s="189"/>
    </row>
    <row r="33" spans="1:8" ht="20.25" customHeight="1">
      <c r="A33" s="190" t="s">
        <v>111</v>
      </c>
      <c r="B33" s="191"/>
      <c r="C33" s="191"/>
      <c r="D33" s="191"/>
      <c r="E33" s="191"/>
      <c r="F33" s="191"/>
      <c r="G33" s="188"/>
      <c r="H33" s="189"/>
    </row>
    <row r="34" spans="1:8" ht="15.75">
      <c r="A34" s="161"/>
      <c r="B34" s="161"/>
      <c r="C34" s="162"/>
      <c r="D34" s="162"/>
      <c r="E34" s="162"/>
      <c r="F34" s="162"/>
      <c r="H34" s="160"/>
    </row>
    <row r="35" spans="1:8" ht="15.75">
      <c r="A35" s="161"/>
      <c r="B35" s="161"/>
      <c r="C35" s="162"/>
      <c r="D35" s="162"/>
      <c r="E35" s="162"/>
      <c r="F35" s="162"/>
      <c r="H35" s="160"/>
    </row>
    <row r="36" spans="1:8" ht="60.75" customHeight="1">
      <c r="A36" s="163"/>
      <c r="B36" s="182" t="s">
        <v>112</v>
      </c>
      <c r="C36" s="183"/>
      <c r="D36" s="183"/>
      <c r="E36" s="183"/>
      <c r="F36" s="183"/>
      <c r="H36" s="160"/>
    </row>
    <row r="37" spans="1:8" ht="15">
      <c r="A37" s="163"/>
      <c r="B37" s="167"/>
      <c r="C37" s="163"/>
      <c r="D37" s="164"/>
      <c r="E37" s="165"/>
      <c r="F37" s="166"/>
      <c r="H37" s="160"/>
    </row>
    <row r="38" spans="1:8" ht="15">
      <c r="A38" s="163"/>
      <c r="B38" s="167"/>
      <c r="C38" s="163"/>
      <c r="D38" s="164"/>
      <c r="E38" s="165"/>
      <c r="F38" s="166"/>
      <c r="H38" s="160"/>
    </row>
    <row r="39" spans="1:8" ht="15">
      <c r="A39" s="163"/>
      <c r="B39" s="167"/>
      <c r="C39" s="163"/>
      <c r="D39" s="164"/>
      <c r="E39" s="165"/>
      <c r="F39" s="166"/>
      <c r="H39" s="160"/>
    </row>
    <row r="40" spans="1:8" ht="15">
      <c r="A40" s="163"/>
      <c r="B40" s="167"/>
      <c r="C40" s="163"/>
      <c r="D40" s="164"/>
      <c r="E40" s="165"/>
      <c r="F40" s="166"/>
      <c r="H40" s="160"/>
    </row>
    <row r="41" spans="1:8" ht="75" customHeight="1">
      <c r="A41" s="163"/>
      <c r="B41" s="168"/>
      <c r="C41" s="171"/>
      <c r="D41" s="184" t="s">
        <v>115</v>
      </c>
      <c r="E41" s="185"/>
      <c r="F41" s="185"/>
      <c r="H41" s="160"/>
    </row>
    <row r="42" spans="1:8" ht="71.25" customHeight="1">
      <c r="A42" s="169"/>
      <c r="B42" s="170"/>
      <c r="C42" s="171" t="s">
        <v>113</v>
      </c>
      <c r="D42" s="184" t="s">
        <v>114</v>
      </c>
      <c r="E42" s="185"/>
      <c r="F42" s="185"/>
      <c r="H42" s="160"/>
    </row>
  </sheetData>
  <sheetProtection/>
  <protectedRanges>
    <protectedRange sqref="E28:E35" name="Raspon1_1_1"/>
  </protectedRanges>
  <mergeCells count="12">
    <mergeCell ref="A2:G3"/>
    <mergeCell ref="C10:E10"/>
    <mergeCell ref="C12:E12"/>
    <mergeCell ref="D42:F42"/>
    <mergeCell ref="B36:F36"/>
    <mergeCell ref="D41:F41"/>
    <mergeCell ref="A28:H28"/>
    <mergeCell ref="A29:H29"/>
    <mergeCell ref="A30:H30"/>
    <mergeCell ref="A31:H31"/>
    <mergeCell ref="A32:H32"/>
    <mergeCell ref="A33:H33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Admin</cp:lastModifiedBy>
  <cp:lastPrinted>2020-05-11T11:47:20Z</cp:lastPrinted>
  <dcterms:created xsi:type="dcterms:W3CDTF">2000-10-31T16:08:00Z</dcterms:created>
  <dcterms:modified xsi:type="dcterms:W3CDTF">2020-07-13T12:55:09Z</dcterms:modified>
  <cp:category/>
  <cp:version/>
  <cp:contentType/>
  <cp:contentStatus/>
</cp:coreProperties>
</file>